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4\SLBC June 2024 Booklet\New folder\"/>
    </mc:Choice>
  </mc:AlternateContent>
  <xr:revisionPtr revIDLastSave="0" documentId="13_ncr:1_{87501060-5078-412D-9B5A-43AE284D5C26}" xr6:coauthVersionLast="47" xr6:coauthVersionMax="47" xr10:uidLastSave="{00000000-0000-0000-0000-000000000000}"/>
  <bookViews>
    <workbookView xWindow="-108" yWindow="-108" windowWidth="23256" windowHeight="12456" xr2:uid="{3F47EC8C-DA73-4179-81A3-1D4647744C6A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6" i="1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A31" i="2"/>
  <c r="W5" i="2" l="1"/>
  <c r="X5" i="2"/>
  <c r="W6" i="2"/>
  <c r="X6" i="2"/>
  <c r="W7" i="2"/>
  <c r="X7" i="2"/>
  <c r="W8" i="2"/>
  <c r="X8" i="2"/>
  <c r="W9" i="2"/>
  <c r="X9" i="2"/>
  <c r="W10" i="2"/>
  <c r="X10" i="2"/>
  <c r="W11" i="2"/>
  <c r="X11" i="2"/>
  <c r="W12" i="2"/>
  <c r="X12" i="2"/>
  <c r="W13" i="2"/>
  <c r="X13" i="2"/>
  <c r="W14" i="2"/>
  <c r="X14" i="2"/>
  <c r="W15" i="2"/>
  <c r="X15" i="2"/>
  <c r="W16" i="2"/>
  <c r="X16" i="2"/>
  <c r="W17" i="2"/>
  <c r="X17" i="2"/>
  <c r="W18" i="2"/>
  <c r="X18" i="2"/>
  <c r="W19" i="2"/>
  <c r="X19" i="2"/>
  <c r="W20" i="2"/>
  <c r="X20" i="2"/>
  <c r="W21" i="2"/>
  <c r="X21" i="2"/>
  <c r="W22" i="2"/>
  <c r="X22" i="2"/>
  <c r="W23" i="2"/>
  <c r="X23" i="2"/>
  <c r="W24" i="2"/>
  <c r="X24" i="2"/>
  <c r="W25" i="2"/>
  <c r="X25" i="2"/>
  <c r="W26" i="2"/>
  <c r="X26" i="2"/>
  <c r="W27" i="2"/>
  <c r="X27" i="2"/>
  <c r="W28" i="2"/>
  <c r="X28" i="2"/>
  <c r="W29" i="2"/>
  <c r="X29" i="2"/>
  <c r="W30" i="2"/>
  <c r="X30" i="2"/>
  <c r="X4" i="2"/>
  <c r="W4" i="2"/>
  <c r="V30" i="2"/>
  <c r="U30" i="2"/>
  <c r="V29" i="2"/>
  <c r="U29" i="2"/>
  <c r="V28" i="2"/>
  <c r="U28" i="2"/>
  <c r="V27" i="2"/>
  <c r="U27" i="2"/>
  <c r="V26" i="2"/>
  <c r="U26" i="2"/>
  <c r="V25" i="2"/>
  <c r="U25" i="2"/>
  <c r="V24" i="2"/>
  <c r="U24" i="2"/>
  <c r="V23" i="2"/>
  <c r="U23" i="2"/>
  <c r="V22" i="2"/>
  <c r="U22" i="2"/>
  <c r="V21" i="2"/>
  <c r="U21" i="2"/>
  <c r="V20" i="2"/>
  <c r="U20" i="2"/>
  <c r="V19" i="2"/>
  <c r="U19" i="2"/>
  <c r="V18" i="2"/>
  <c r="U18" i="2"/>
  <c r="W6" i="1"/>
  <c r="X18" i="1" l="1"/>
  <c r="W29" i="1"/>
  <c r="X29" i="1"/>
  <c r="W30" i="1"/>
  <c r="X30" i="1"/>
  <c r="W31" i="1"/>
  <c r="X31" i="1"/>
  <c r="W32" i="1"/>
  <c r="X32" i="1"/>
  <c r="W33" i="1"/>
  <c r="X33" i="1"/>
  <c r="W34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X6" i="1"/>
  <c r="X34" i="1" l="1"/>
</calcChain>
</file>

<file path=xl/sharedStrings.xml><?xml version="1.0" encoding="utf-8"?>
<sst xmlns="http://schemas.openxmlformats.org/spreadsheetml/2006/main" count="66" uniqueCount="46">
  <si>
    <t>(RUPEES IN LAKHS)</t>
  </si>
  <si>
    <t>Sl No.</t>
  </si>
  <si>
    <t>Banks</t>
  </si>
  <si>
    <t>Crop Loan</t>
  </si>
  <si>
    <t xml:space="preserve">Forestry &amp; wasteland Dev. </t>
  </si>
  <si>
    <t>Water Resources</t>
  </si>
  <si>
    <t>Farm Mechanization</t>
  </si>
  <si>
    <t>Plantation &amp; Horticulture</t>
  </si>
  <si>
    <t>Animal Husbandry</t>
  </si>
  <si>
    <t xml:space="preserve">Fishery </t>
  </si>
  <si>
    <t>Farm Credit Others</t>
  </si>
  <si>
    <t>Agri. Infra</t>
  </si>
  <si>
    <t>Ancillary Activities</t>
  </si>
  <si>
    <t>Agri Total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</si>
  <si>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</si>
  <si>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</si>
  <si>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</si>
  <si>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</si>
  <si>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</si>
  <si>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</si>
  <si>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</si>
  <si>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</si>
  <si>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</si>
  <si>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</si>
  <si>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</si>
  <si>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</si>
  <si>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</si>
  <si>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</si>
  <si>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CAN</t>
  </si>
  <si>
    <t>BOB</t>
  </si>
  <si>
    <t>BOI</t>
  </si>
  <si>
    <t>IND</t>
  </si>
  <si>
    <t>UCO</t>
  </si>
  <si>
    <t>UNI</t>
  </si>
  <si>
    <t>IDBI</t>
  </si>
  <si>
    <t>YES</t>
  </si>
  <si>
    <t>APRB</t>
  </si>
  <si>
    <t>APSCB</t>
  </si>
  <si>
    <t>Public Total</t>
  </si>
  <si>
    <t>Private Total</t>
  </si>
  <si>
    <t>RRB total</t>
  </si>
  <si>
    <t>Grand Total</t>
  </si>
  <si>
    <t>BANKWISE  AGRI SUB-SECTOR-WISE ACP (PS) TARGETS  OF ARUNACHAL PRADESH FOR THE FINANCIAL YEAR 2024-2025</t>
  </si>
  <si>
    <t>FED</t>
  </si>
  <si>
    <t>APSCB Total</t>
  </si>
  <si>
    <t>SFB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</si>
</sst>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rgb="FF000000"/>
      <name val="Bahnschrift Condensed"/>
      <family val="2"/>
    </font>
    <font>
      <sz val="14"/>
      <color theme="1"/>
      <name val="Bahnschrift Condensed"/>
      <family val="2"/>
    </font>
    <font>
      <sz val="14"/>
      <color rgb="FF000000"/>
      <name val="Bahnschrift Condensed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0" fillId="2" borderId="7" xfId="0" applyNumberFormat="1" applyFill="1" applyBorder="1"/>
    <xf numFmtId="2" fontId="0" fillId="2" borderId="7" xfId="0" applyNumberFormat="1" applyFill="1" applyBorder="1"/>
    <xf numFmtId="1" fontId="0" fillId="2" borderId="4" xfId="0" applyNumberFormat="1" applyFill="1" applyBorder="1"/>
    <xf numFmtId="2" fontId="0" fillId="2" borderId="4" xfId="0" applyNumberFormat="1" applyFill="1" applyBorder="1"/>
    <xf numFmtId="1" fontId="3" fillId="2" borderId="4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1" fontId="0" fillId="2" borderId="6" xfId="0" applyNumberFormat="1" applyFill="1" applyBorder="1"/>
    <xf numFmtId="1" fontId="1" fillId="2" borderId="4" xfId="0" applyNumberFormat="1" applyFont="1" applyFill="1" applyBorder="1"/>
    <xf numFmtId="2" fontId="1" fillId="2" borderId="4" xfId="0" applyNumberFormat="1" applyFont="1" applyFill="1" applyBorder="1"/>
    <xf numFmtId="0" fontId="4" fillId="0" borderId="0" xfId="0" applyFont="1"/>
    <xf numFmtId="0" fontId="1" fillId="0" borderId="0" xfId="0" applyFont="1"/>
    <xf numFmtId="2" fontId="0" fillId="0" borderId="0" xfId="0" applyNumberFormat="1"/>
    <xf numFmtId="2" fontId="1" fillId="0" borderId="4" xfId="0" applyNumberFormat="1" applyFont="1" applyBorder="1"/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wrapText="1"/>
    </xf>
    <xf numFmtId="0" fontId="1" fillId="0" borderId="4" xfId="0" applyFont="1" applyBorder="1"/>
    <xf numFmtId="1" fontId="0" fillId="0" borderId="0" xfId="0" applyNumberFormat="1"/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wrapText="1"/>
    </xf>
    <xf numFmtId="1" fontId="0" fillId="4" borderId="4" xfId="0" applyNumberFormat="1" applyFill="1" applyBorder="1"/>
    <xf numFmtId="2" fontId="0" fillId="4" borderId="4" xfId="0" applyNumberFormat="1" applyFill="1" applyBorder="1"/>
    <xf numFmtId="0" fontId="0" fillId="4" borderId="0" xfId="0" applyFill="1"/>
    <xf numFmtId="1" fontId="0" fillId="4" borderId="0" xfId="0" applyNumberFormat="1" applyFill="1"/>
    <xf numFmtId="0" fontId="0" fillId="4" borderId="4" xfId="0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703A-1F0B-4EE1-909C-7B8FD7F5A96B}">
  <dimension ref="A1:AD34"/>
  <sheetViews>
    <sheetView tabSelected="1" workbookViewId="0">
      <selection activeCell="AE4" sqref="AE4"/>
    </sheetView>
  </sheetViews>
  <sheetFormatPr defaultRowHeight="14.4" x14ac:dyDescent="0.3"/>
  <cols>
    <col min="1" max="1" width="5.5546875" customWidth="1"/>
    <col min="2" max="2" width="7.5546875" customWidth="1"/>
    <col min="3" max="3" width="5" bestFit="1" customWidth="1"/>
    <col min="4" max="4" width="8.5546875" style="12" bestFit="1" customWidth="1"/>
    <col min="5" max="5" width="4" bestFit="1" customWidth="1"/>
    <col min="6" max="6" width="6.5546875" style="12" bestFit="1" customWidth="1"/>
    <col min="7" max="7" width="4" bestFit="1" customWidth="1"/>
    <col min="8" max="8" width="6.5546875" style="12" bestFit="1" customWidth="1"/>
    <col min="9" max="9" width="5" bestFit="1" customWidth="1"/>
    <col min="10" max="10" width="8.33203125" style="12" customWidth="1"/>
    <col min="11" max="11" width="5" bestFit="1" customWidth="1"/>
    <col min="12" max="12" width="7.5546875" style="12" bestFit="1" customWidth="1"/>
    <col min="13" max="13" width="5" bestFit="1" customWidth="1"/>
    <col min="14" max="14" width="7.5546875" style="12" bestFit="1" customWidth="1"/>
    <col min="15" max="15" width="5" bestFit="1" customWidth="1"/>
    <col min="16" max="16" width="7.5546875" style="12" bestFit="1" customWidth="1"/>
    <col min="17" max="17" width="4" bestFit="1" customWidth="1"/>
    <col min="18" max="18" width="7.5546875" style="12" bestFit="1" customWidth="1"/>
    <col min="19" max="19" width="5" bestFit="1" customWidth="1"/>
    <col min="20" max="20" width="7.5546875" style="12" bestFit="1" customWidth="1"/>
    <col min="21" max="21" width="5" bestFit="1" customWidth="1"/>
    <col min="22" max="22" width="7.44140625" style="12" customWidth="1"/>
    <col min="23" max="23" width="6" bestFit="1" customWidth="1"/>
    <col min="24" max="24" width="8.5546875" style="12" bestFit="1" customWidth="1"/>
    <col min="25" max="25" width="5.44140625" customWidth="1"/>
    <col min="26" max="26" width="6" customWidth="1"/>
    <col min="27" max="27" width="5.6640625" customWidth="1"/>
  </cols>
  <sheetData>
    <row r="1" spans="1:30" s="10" customFormat="1" ht="22.8" customHeight="1" x14ac:dyDescent="0.45">
      <c r="A1" s="34">
        <v>104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30" ht="25.8" customHeight="1" x14ac:dyDescent="0.3">
      <c r="A2" s="35" t="s">
        <v>42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30" s="10" customFormat="1" ht="19.8" customHeight="1" x14ac:dyDescent="0.45">
      <c r="A3" s="36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8"/>
    </row>
    <row r="4" spans="1:30" ht="42" customHeight="1" x14ac:dyDescent="0.3">
      <c r="A4" s="39" t="s">
        <v>1</v>
      </c>
      <c r="B4" s="40" t="s">
        <v>2</v>
      </c>
      <c r="C4" s="28" t="s">
        <v>3</v>
      </c>
      <c r="D4" s="28"/>
      <c r="E4" s="28" t="s">
        <v>4</v>
      </c>
      <c r="F4" s="28"/>
      <c r="G4" s="28" t="s">
        <v>5</v>
      </c>
      <c r="H4" s="28"/>
      <c r="I4" s="28" t="s">
        <v>6</v>
      </c>
      <c r="J4" s="28"/>
      <c r="K4" s="28" t="s">
        <v>7</v>
      </c>
      <c r="L4" s="28"/>
      <c r="M4" s="29" t="s">
        <v>8</v>
      </c>
      <c r="N4" s="30"/>
      <c r="O4" s="29" t="s">
        <v>9</v>
      </c>
      <c r="P4" s="30"/>
      <c r="Q4" s="29" t="s">
        <v>10</v>
      </c>
      <c r="R4" s="30"/>
      <c r="S4" s="29" t="s">
        <v>11</v>
      </c>
      <c r="T4" s="30"/>
      <c r="U4" s="29" t="s">
        <v>12</v>
      </c>
      <c r="V4" s="30"/>
      <c r="W4" s="41" t="s">
        <v>13</v>
      </c>
      <c r="X4" s="42"/>
    </row>
    <row r="5" spans="1:30" x14ac:dyDescent="0.3">
      <c r="A5" s="39"/>
      <c r="B5" s="40"/>
      <c r="C5" s="5" t="s">
        <v>14</v>
      </c>
      <c r="D5" s="6" t="s">
        <v>15</v>
      </c>
      <c r="E5" s="5" t="s">
        <v>14</v>
      </c>
      <c r="F5" s="6" t="s">
        <v>15</v>
      </c>
      <c r="G5" s="5" t="s">
        <v>14</v>
      </c>
      <c r="H5" s="6" t="s">
        <v>15</v>
      </c>
      <c r="I5" s="5" t="s">
        <v>14</v>
      </c>
      <c r="J5" s="6" t="s">
        <v>15</v>
      </c>
      <c r="K5" s="5" t="s">
        <v>14</v>
      </c>
      <c r="L5" s="6" t="s">
        <v>15</v>
      </c>
      <c r="M5" s="5" t="s">
        <v>14</v>
      </c>
      <c r="N5" s="6" t="s">
        <v>15</v>
      </c>
      <c r="O5" s="5" t="s">
        <v>14</v>
      </c>
      <c r="P5" s="6" t="s">
        <v>15</v>
      </c>
      <c r="Q5" s="5" t="s">
        <v>14</v>
      </c>
      <c r="R5" s="6" t="s">
        <v>15</v>
      </c>
      <c r="S5" s="5" t="s">
        <v>14</v>
      </c>
      <c r="T5" s="6" t="s">
        <v>15</v>
      </c>
      <c r="U5" s="5" t="s">
        <v>14</v>
      </c>
      <c r="V5" s="6" t="s">
        <v>15</v>
      </c>
      <c r="W5" s="5" t="s">
        <v>14</v>
      </c>
      <c r="X5" s="6" t="s">
        <v>15</v>
      </c>
    </row>
    <row r="6" spans="1:30" x14ac:dyDescent="0.3">
      <c r="A6" s="15">
        <v>1</v>
      </c>
      <c r="B6" s="14" t="s">
        <v>29</v>
      </c>
      <c r="C6" s="7">
        <v>170</v>
      </c>
      <c r="D6" s="4">
        <v>284.57272754899998</v>
      </c>
      <c r="E6" s="3">
        <v>9</v>
      </c>
      <c r="F6" s="4">
        <v>13.436159876499998</v>
      </c>
      <c r="G6" s="3">
        <v>3</v>
      </c>
      <c r="H6" s="4">
        <v>5.59</v>
      </c>
      <c r="I6" s="3">
        <v>24</v>
      </c>
      <c r="J6" s="4">
        <v>53.696150680742619</v>
      </c>
      <c r="K6" s="3">
        <v>47</v>
      </c>
      <c r="L6" s="4">
        <v>138.37045518799999</v>
      </c>
      <c r="M6" s="3">
        <v>160</v>
      </c>
      <c r="N6" s="4">
        <v>281.699399820292</v>
      </c>
      <c r="O6" s="3">
        <v>10</v>
      </c>
      <c r="P6" s="4">
        <v>42.250625802515337</v>
      </c>
      <c r="Q6" s="3">
        <v>37</v>
      </c>
      <c r="R6" s="4">
        <v>203.95235</v>
      </c>
      <c r="S6" s="3">
        <v>55</v>
      </c>
      <c r="T6" s="4">
        <v>66.053124763187924</v>
      </c>
      <c r="U6" s="3">
        <v>35</v>
      </c>
      <c r="V6" s="4">
        <v>33.420733881419217</v>
      </c>
      <c r="W6" s="3">
        <f>C6+E6+G6+I6+K6+M6+O6+Q6+S6+U6</f>
        <v>550</v>
      </c>
      <c r="X6" s="4">
        <f>D6+F6+H6+J6+L6+N6+P6+R6+T6+V6</f>
        <v>1123.0417275616569</v>
      </c>
      <c r="Z6">
        <v>550</v>
      </c>
      <c r="AA6" s="18">
        <f>W6-Z6</f>
        <v>0</v>
      </c>
      <c r="AD6" s="18"/>
    </row>
    <row r="7" spans="1:30" x14ac:dyDescent="0.3">
      <c r="A7" s="19">
        <v>2</v>
      </c>
      <c r="B7" s="20" t="s">
        <v>30</v>
      </c>
      <c r="C7" s="21">
        <v>212</v>
      </c>
      <c r="D7" s="22">
        <v>658.97972455489571</v>
      </c>
      <c r="E7" s="21">
        <v>12</v>
      </c>
      <c r="F7" s="22">
        <v>18.456159876499999</v>
      </c>
      <c r="G7" s="21">
        <v>2</v>
      </c>
      <c r="H7" s="22">
        <v>2.463857474112555</v>
      </c>
      <c r="I7" s="21">
        <v>34</v>
      </c>
      <c r="J7" s="22">
        <v>32.642004689791435</v>
      </c>
      <c r="K7" s="21">
        <v>83</v>
      </c>
      <c r="L7" s="22">
        <v>142.400227594</v>
      </c>
      <c r="M7" s="21">
        <v>123</v>
      </c>
      <c r="N7" s="22">
        <v>124.78629692838159</v>
      </c>
      <c r="O7" s="21">
        <v>58</v>
      </c>
      <c r="P7" s="22">
        <v>68.640743850552141</v>
      </c>
      <c r="Q7" s="21">
        <v>1</v>
      </c>
      <c r="R7" s="22">
        <v>1.4212500000000003</v>
      </c>
      <c r="S7" s="21">
        <v>46</v>
      </c>
      <c r="T7" s="22">
        <v>24.836720737414321</v>
      </c>
      <c r="U7" s="21">
        <v>47</v>
      </c>
      <c r="V7" s="22">
        <v>42.152666803536675</v>
      </c>
      <c r="W7" s="21">
        <f>C7+E7+G7+I7+K7+M7+O7+Q7+S7+U7</f>
        <v>618</v>
      </c>
      <c r="X7" s="22">
        <f t="shared" ref="X7:X28" si="0">D7+F7+H7+J7+L7+N7+P7+R7+T7+V7</f>
        <v>1116.7796525091844</v>
      </c>
      <c r="Y7" s="23"/>
      <c r="Z7" s="23">
        <v>612</v>
      </c>
      <c r="AA7" s="24">
        <f t="shared" ref="AA7:AA34" si="1">W7-Z7</f>
        <v>6</v>
      </c>
      <c r="AD7" s="18"/>
    </row>
    <row r="8" spans="1:30" x14ac:dyDescent="0.3">
      <c r="A8" s="15">
        <v>3</v>
      </c>
      <c r="B8" s="16" t="s">
        <v>18</v>
      </c>
      <c r="C8" s="3">
        <v>30</v>
      </c>
      <c r="D8" s="4">
        <v>108.47749214609999</v>
      </c>
      <c r="E8" s="3">
        <v>1</v>
      </c>
      <c r="F8" s="4">
        <v>7.2675257971153835</v>
      </c>
      <c r="G8" s="3">
        <v>0</v>
      </c>
      <c r="H8" s="4">
        <v>0</v>
      </c>
      <c r="I8" s="3">
        <v>15</v>
      </c>
      <c r="J8" s="4">
        <v>9.7403506807426155</v>
      </c>
      <c r="K8" s="3">
        <v>10</v>
      </c>
      <c r="L8" s="4">
        <v>48.400227594</v>
      </c>
      <c r="M8" s="3">
        <v>30</v>
      </c>
      <c r="N8" s="4">
        <v>34.571605415536752</v>
      </c>
      <c r="O8" s="3">
        <v>1</v>
      </c>
      <c r="P8" s="4">
        <v>11.58019485322086</v>
      </c>
      <c r="Q8" s="3">
        <v>1</v>
      </c>
      <c r="R8" s="4">
        <v>1.2791250000000003</v>
      </c>
      <c r="S8" s="3">
        <v>100</v>
      </c>
      <c r="T8" s="4">
        <v>108.670543843115</v>
      </c>
      <c r="U8" s="3">
        <v>5</v>
      </c>
      <c r="V8" s="4">
        <v>5.8214399999999999</v>
      </c>
      <c r="W8" s="3">
        <f t="shared" ref="W8:W28" si="2">C8+E8+G8+I8+K8+M8+O8+Q8+S8+U8</f>
        <v>193</v>
      </c>
      <c r="X8" s="4">
        <f t="shared" si="0"/>
        <v>335.80850532983055</v>
      </c>
      <c r="Z8">
        <v>193</v>
      </c>
      <c r="AA8" s="18">
        <f t="shared" si="1"/>
        <v>0</v>
      </c>
      <c r="AD8" s="18"/>
    </row>
    <row r="9" spans="1:30" x14ac:dyDescent="0.3">
      <c r="A9" s="19">
        <v>4</v>
      </c>
      <c r="B9" s="20" t="s">
        <v>28</v>
      </c>
      <c r="C9" s="21">
        <v>222</v>
      </c>
      <c r="D9" s="22">
        <v>342.21610667559997</v>
      </c>
      <c r="E9" s="21">
        <v>12</v>
      </c>
      <c r="F9" s="22">
        <v>17.496159876499998</v>
      </c>
      <c r="G9" s="21">
        <v>6</v>
      </c>
      <c r="H9" s="22">
        <v>9.374802478095237</v>
      </c>
      <c r="I9" s="21">
        <v>27</v>
      </c>
      <c r="J9" s="22">
        <v>58.538664060471149</v>
      </c>
      <c r="K9" s="21">
        <v>70</v>
      </c>
      <c r="L9" s="22">
        <v>177.12045518799999</v>
      </c>
      <c r="M9" s="21">
        <v>66</v>
      </c>
      <c r="N9" s="22">
        <v>111.55139982029263</v>
      </c>
      <c r="O9" s="21">
        <v>25</v>
      </c>
      <c r="P9" s="22">
        <v>69.019527807852768</v>
      </c>
      <c r="Q9" s="21">
        <v>19</v>
      </c>
      <c r="R9" s="22">
        <v>58.111249999999998</v>
      </c>
      <c r="S9" s="21">
        <v>63</v>
      </c>
      <c r="T9" s="22">
        <v>68.92196330545336</v>
      </c>
      <c r="U9" s="21">
        <v>41</v>
      </c>
      <c r="V9" s="22">
        <v>39.20572496048834</v>
      </c>
      <c r="W9" s="21">
        <f t="shared" si="2"/>
        <v>551</v>
      </c>
      <c r="X9" s="22">
        <f t="shared" si="0"/>
        <v>951.55605417275342</v>
      </c>
      <c r="Y9" s="23"/>
      <c r="Z9" s="23">
        <v>550</v>
      </c>
      <c r="AA9" s="24">
        <f t="shared" si="1"/>
        <v>1</v>
      </c>
      <c r="AD9" s="18"/>
    </row>
    <row r="10" spans="1:30" ht="16.2" customHeight="1" x14ac:dyDescent="0.3">
      <c r="A10" s="19">
        <v>5</v>
      </c>
      <c r="B10" s="20" t="s">
        <v>19</v>
      </c>
      <c r="C10" s="21">
        <v>290</v>
      </c>
      <c r="D10" s="22">
        <v>568.43415402520009</v>
      </c>
      <c r="E10" s="21">
        <v>19</v>
      </c>
      <c r="F10" s="22">
        <v>14.219999999999999</v>
      </c>
      <c r="G10" s="21">
        <v>8</v>
      </c>
      <c r="H10" s="22">
        <v>2.65</v>
      </c>
      <c r="I10" s="21">
        <v>37</v>
      </c>
      <c r="J10" s="22">
        <v>39.430350680742606</v>
      </c>
      <c r="K10" s="21">
        <v>189</v>
      </c>
      <c r="L10" s="22">
        <v>274.98022759399998</v>
      </c>
      <c r="M10" s="21">
        <v>109</v>
      </c>
      <c r="N10" s="22">
        <v>129.98069991014631</v>
      </c>
      <c r="O10" s="21">
        <v>67</v>
      </c>
      <c r="P10" s="22">
        <v>81.669763903926381</v>
      </c>
      <c r="Q10" s="21">
        <v>10</v>
      </c>
      <c r="R10" s="22">
        <v>16.149999999999999</v>
      </c>
      <c r="S10" s="21">
        <v>63</v>
      </c>
      <c r="T10" s="22">
        <v>59.917260823156681</v>
      </c>
      <c r="U10" s="21">
        <v>56</v>
      </c>
      <c r="V10" s="22">
        <v>47.221440000000008</v>
      </c>
      <c r="W10" s="21">
        <f t="shared" si="2"/>
        <v>848</v>
      </c>
      <c r="X10" s="22">
        <f t="shared" si="0"/>
        <v>1234.6538969371725</v>
      </c>
      <c r="Y10" s="23"/>
      <c r="Z10" s="23">
        <v>847</v>
      </c>
      <c r="AA10" s="24">
        <f t="shared" si="1"/>
        <v>1</v>
      </c>
      <c r="AD10" s="18"/>
    </row>
    <row r="11" spans="1:30" x14ac:dyDescent="0.3">
      <c r="A11" s="15">
        <v>6</v>
      </c>
      <c r="B11" s="16" t="s">
        <v>31</v>
      </c>
      <c r="C11" s="1">
        <v>40</v>
      </c>
      <c r="D11" s="2">
        <v>109.57322438999998</v>
      </c>
      <c r="E11" s="1">
        <v>3</v>
      </c>
      <c r="F11" s="2">
        <v>16.883685673615382</v>
      </c>
      <c r="G11" s="1">
        <v>1</v>
      </c>
      <c r="H11" s="2">
        <v>1.326692486060606</v>
      </c>
      <c r="I11" s="1">
        <v>30</v>
      </c>
      <c r="J11" s="2">
        <v>19.480701361485231</v>
      </c>
      <c r="K11" s="1">
        <v>20</v>
      </c>
      <c r="L11" s="2">
        <v>96.800455188000001</v>
      </c>
      <c r="M11" s="1">
        <v>50</v>
      </c>
      <c r="N11" s="2">
        <v>57.872305325683065</v>
      </c>
      <c r="O11" s="1">
        <v>3</v>
      </c>
      <c r="P11" s="2">
        <v>23.370938703773007</v>
      </c>
      <c r="Q11" s="1">
        <v>1</v>
      </c>
      <c r="R11" s="2">
        <v>1.4212500000000003</v>
      </c>
      <c r="S11" s="1">
        <v>20</v>
      </c>
      <c r="T11" s="2">
        <v>19.799076260170963</v>
      </c>
      <c r="U11" s="1">
        <v>12</v>
      </c>
      <c r="V11" s="2">
        <v>14.579293881419217</v>
      </c>
      <c r="W11" s="1">
        <f t="shared" si="2"/>
        <v>180</v>
      </c>
      <c r="X11" s="2">
        <f t="shared" si="0"/>
        <v>361.10762327020745</v>
      </c>
      <c r="Z11">
        <v>180</v>
      </c>
      <c r="AA11" s="18">
        <f t="shared" si="1"/>
        <v>0</v>
      </c>
      <c r="AD11" s="18"/>
    </row>
    <row r="12" spans="1:30" x14ac:dyDescent="0.3">
      <c r="A12" s="15">
        <v>7</v>
      </c>
      <c r="B12" s="16" t="s">
        <v>23</v>
      </c>
      <c r="C12" s="3">
        <v>20</v>
      </c>
      <c r="D12" s="4">
        <v>56.925898956899999</v>
      </c>
      <c r="E12" s="3">
        <v>0</v>
      </c>
      <c r="F12" s="4">
        <v>0</v>
      </c>
      <c r="G12" s="3">
        <v>0</v>
      </c>
      <c r="H12" s="4">
        <v>0</v>
      </c>
      <c r="I12" s="3">
        <v>0</v>
      </c>
      <c r="J12" s="4">
        <v>0</v>
      </c>
      <c r="K12" s="3">
        <v>10</v>
      </c>
      <c r="L12" s="4">
        <v>48.400227594</v>
      </c>
      <c r="M12" s="3">
        <v>25</v>
      </c>
      <c r="N12" s="4">
        <v>23.300699910146314</v>
      </c>
      <c r="O12" s="3">
        <v>1</v>
      </c>
      <c r="P12" s="4">
        <v>7.5797639039263824</v>
      </c>
      <c r="Q12" s="3">
        <v>0</v>
      </c>
      <c r="R12" s="4">
        <v>0</v>
      </c>
      <c r="S12" s="3">
        <v>15</v>
      </c>
      <c r="T12" s="4">
        <v>4.5862958043028987</v>
      </c>
      <c r="U12" s="3">
        <v>5</v>
      </c>
      <c r="V12" s="4">
        <v>5.8214399999999999</v>
      </c>
      <c r="W12" s="3">
        <f t="shared" si="2"/>
        <v>76</v>
      </c>
      <c r="X12" s="4">
        <f t="shared" si="0"/>
        <v>146.61432616927559</v>
      </c>
      <c r="Z12">
        <v>76</v>
      </c>
      <c r="AA12" s="18">
        <f t="shared" si="1"/>
        <v>0</v>
      </c>
      <c r="AD12" s="18"/>
    </row>
    <row r="13" spans="1:30" x14ac:dyDescent="0.3">
      <c r="A13" s="19">
        <v>8</v>
      </c>
      <c r="B13" s="20" t="s">
        <v>25</v>
      </c>
      <c r="C13" s="21">
        <v>462</v>
      </c>
      <c r="D13" s="22">
        <v>748.49027805760011</v>
      </c>
      <c r="E13" s="21">
        <v>29</v>
      </c>
      <c r="F13" s="22">
        <v>27.266159876500002</v>
      </c>
      <c r="G13" s="21">
        <v>7</v>
      </c>
      <c r="H13" s="22">
        <v>1.5899999999999999</v>
      </c>
      <c r="I13" s="21">
        <v>52</v>
      </c>
      <c r="J13" s="22">
        <v>60.940701361485239</v>
      </c>
      <c r="K13" s="21">
        <v>178</v>
      </c>
      <c r="L13" s="22">
        <v>319.72045518799996</v>
      </c>
      <c r="M13" s="21">
        <v>213</v>
      </c>
      <c r="N13" s="22">
        <v>173.5513998202926</v>
      </c>
      <c r="O13" s="21">
        <v>93</v>
      </c>
      <c r="P13" s="22">
        <v>119.54244517422703</v>
      </c>
      <c r="Q13" s="21">
        <v>9</v>
      </c>
      <c r="R13" s="22">
        <v>16.571249999999999</v>
      </c>
      <c r="S13" s="21">
        <v>106</v>
      </c>
      <c r="T13" s="22">
        <v>84.906417152071711</v>
      </c>
      <c r="U13" s="21">
        <v>97</v>
      </c>
      <c r="V13" s="22">
        <v>78.250733881419237</v>
      </c>
      <c r="W13" s="21">
        <f t="shared" si="2"/>
        <v>1246</v>
      </c>
      <c r="X13" s="22">
        <f t="shared" si="0"/>
        <v>1630.8298405115956</v>
      </c>
      <c r="Y13" s="23"/>
      <c r="Z13" s="23">
        <v>1239</v>
      </c>
      <c r="AA13" s="24">
        <f t="shared" si="1"/>
        <v>7</v>
      </c>
      <c r="AD13" s="18"/>
    </row>
    <row r="14" spans="1:30" x14ac:dyDescent="0.3">
      <c r="A14" s="15">
        <v>9</v>
      </c>
      <c r="B14" s="16" t="s">
        <v>26</v>
      </c>
      <c r="C14" s="3">
        <v>20</v>
      </c>
      <c r="D14" s="4">
        <v>56.769365779200001</v>
      </c>
      <c r="E14" s="3">
        <v>1</v>
      </c>
      <c r="F14" s="4">
        <v>6.4846477706538463</v>
      </c>
      <c r="G14" s="3">
        <v>0</v>
      </c>
      <c r="H14" s="4">
        <v>0</v>
      </c>
      <c r="I14" s="3">
        <v>15</v>
      </c>
      <c r="J14" s="4">
        <v>9.7403506807426155</v>
      </c>
      <c r="K14" s="3">
        <v>10</v>
      </c>
      <c r="L14" s="4">
        <v>48.400227594</v>
      </c>
      <c r="M14" s="3">
        <v>20</v>
      </c>
      <c r="N14" s="4">
        <v>34.571605415536752</v>
      </c>
      <c r="O14" s="3">
        <v>1</v>
      </c>
      <c r="P14" s="4">
        <v>11.58019485322086</v>
      </c>
      <c r="Q14" s="3">
        <v>0</v>
      </c>
      <c r="R14" s="4">
        <v>0</v>
      </c>
      <c r="S14" s="3">
        <v>10</v>
      </c>
      <c r="T14" s="4">
        <v>6.0482524030903138</v>
      </c>
      <c r="U14" s="3">
        <v>5</v>
      </c>
      <c r="V14" s="4">
        <v>23.85</v>
      </c>
      <c r="W14" s="3">
        <f t="shared" si="2"/>
        <v>82</v>
      </c>
      <c r="X14" s="4">
        <f t="shared" si="0"/>
        <v>197.4446444964444</v>
      </c>
      <c r="Z14">
        <v>82</v>
      </c>
      <c r="AA14" s="18">
        <f t="shared" si="1"/>
        <v>0</v>
      </c>
      <c r="AD14" s="18"/>
    </row>
    <row r="15" spans="1:30" x14ac:dyDescent="0.3">
      <c r="A15" s="19">
        <v>10</v>
      </c>
      <c r="B15" s="20" t="s">
        <v>27</v>
      </c>
      <c r="C15" s="21">
        <v>4865</v>
      </c>
      <c r="D15" s="22">
        <v>6355.0213625055849</v>
      </c>
      <c r="E15" s="21">
        <v>409</v>
      </c>
      <c r="F15" s="22">
        <v>283.74467423811529</v>
      </c>
      <c r="G15" s="21">
        <v>167</v>
      </c>
      <c r="H15" s="22">
        <v>159.33251742632035</v>
      </c>
      <c r="I15" s="21">
        <v>620</v>
      </c>
      <c r="J15" s="22">
        <v>901.38303403921145</v>
      </c>
      <c r="K15" s="21">
        <v>1975</v>
      </c>
      <c r="L15" s="22">
        <v>3394.9713655640012</v>
      </c>
      <c r="M15" s="21">
        <v>1649</v>
      </c>
      <c r="N15" s="22">
        <v>2150.1195865060695</v>
      </c>
      <c r="O15" s="21">
        <v>966</v>
      </c>
      <c r="P15" s="22">
        <v>1442.5006613648466</v>
      </c>
      <c r="Q15" s="21">
        <v>193</v>
      </c>
      <c r="R15" s="22">
        <v>390.48727500000001</v>
      </c>
      <c r="S15" s="21">
        <v>901</v>
      </c>
      <c r="T15" s="22">
        <v>866.79087604445806</v>
      </c>
      <c r="U15" s="21">
        <v>761</v>
      </c>
      <c r="V15" s="22">
        <v>944.96324474734399</v>
      </c>
      <c r="W15" s="21">
        <f t="shared" si="2"/>
        <v>12506</v>
      </c>
      <c r="X15" s="22">
        <f t="shared" si="0"/>
        <v>16889.31459743595</v>
      </c>
      <c r="Y15" s="23"/>
      <c r="Z15" s="23">
        <v>12401</v>
      </c>
      <c r="AA15" s="24">
        <f t="shared" si="1"/>
        <v>105</v>
      </c>
      <c r="AD15" s="18"/>
    </row>
    <row r="16" spans="1:30" x14ac:dyDescent="0.3">
      <c r="A16" s="15">
        <v>11</v>
      </c>
      <c r="B16" s="14" t="s">
        <v>32</v>
      </c>
      <c r="C16" s="3">
        <v>25</v>
      </c>
      <c r="D16" s="4">
        <v>78.370944301799994</v>
      </c>
      <c r="E16" s="3">
        <v>0</v>
      </c>
      <c r="F16" s="4">
        <v>0</v>
      </c>
      <c r="G16" s="3">
        <v>1</v>
      </c>
      <c r="H16" s="4">
        <v>1.7436529816796542</v>
      </c>
      <c r="I16" s="3">
        <v>10</v>
      </c>
      <c r="J16" s="4">
        <v>8.4997900000000008</v>
      </c>
      <c r="K16" s="3">
        <v>10</v>
      </c>
      <c r="L16" s="4">
        <v>48.400227594</v>
      </c>
      <c r="M16" s="3">
        <v>20</v>
      </c>
      <c r="N16" s="4">
        <v>24.76226371633161</v>
      </c>
      <c r="O16" s="3">
        <v>1</v>
      </c>
      <c r="P16" s="4">
        <v>18.967456816730063</v>
      </c>
      <c r="Q16" s="3">
        <v>0</v>
      </c>
      <c r="R16" s="4">
        <v>0</v>
      </c>
      <c r="S16" s="3">
        <v>29</v>
      </c>
      <c r="T16" s="4">
        <v>15.987128887906351</v>
      </c>
      <c r="U16" s="3">
        <v>14</v>
      </c>
      <c r="V16" s="4">
        <v>44.182464829865999</v>
      </c>
      <c r="W16" s="3">
        <f t="shared" si="2"/>
        <v>110</v>
      </c>
      <c r="X16" s="4">
        <f t="shared" si="0"/>
        <v>240.9139291283137</v>
      </c>
      <c r="Z16">
        <v>110</v>
      </c>
      <c r="AA16" s="18">
        <f t="shared" si="1"/>
        <v>0</v>
      </c>
      <c r="AD16" s="18"/>
    </row>
    <row r="17" spans="1:30" x14ac:dyDescent="0.3">
      <c r="A17" s="15">
        <v>12</v>
      </c>
      <c r="B17" s="14" t="s">
        <v>33</v>
      </c>
      <c r="C17" s="3">
        <v>50</v>
      </c>
      <c r="D17" s="4">
        <v>128.2911477072</v>
      </c>
      <c r="E17" s="3">
        <v>1</v>
      </c>
      <c r="F17" s="4">
        <v>7.2675257971153835</v>
      </c>
      <c r="G17" s="3">
        <v>1</v>
      </c>
      <c r="H17" s="4">
        <v>1.326692486060606</v>
      </c>
      <c r="I17" s="3">
        <v>15</v>
      </c>
      <c r="J17" s="4">
        <v>9.7403506807426155</v>
      </c>
      <c r="K17" s="3">
        <v>10</v>
      </c>
      <c r="L17" s="4">
        <v>48.400227594</v>
      </c>
      <c r="M17" s="3">
        <v>30</v>
      </c>
      <c r="N17" s="4">
        <v>34.571605415536752</v>
      </c>
      <c r="O17" s="3">
        <v>1</v>
      </c>
      <c r="P17" s="4">
        <v>11.58019485322086</v>
      </c>
      <c r="Q17" s="3">
        <v>50</v>
      </c>
      <c r="R17" s="4">
        <v>41.279125000000001</v>
      </c>
      <c r="S17" s="3">
        <v>20</v>
      </c>
      <c r="T17" s="4">
        <v>8.6705438431153325</v>
      </c>
      <c r="U17" s="3">
        <v>5</v>
      </c>
      <c r="V17" s="4">
        <v>5.8214399999999999</v>
      </c>
      <c r="W17" s="3">
        <f t="shared" si="2"/>
        <v>183</v>
      </c>
      <c r="X17" s="4">
        <f t="shared" si="0"/>
        <v>296.94885337699156</v>
      </c>
      <c r="Z17">
        <v>183</v>
      </c>
      <c r="AA17" s="18">
        <f t="shared" si="1"/>
        <v>0</v>
      </c>
      <c r="AD17" s="18"/>
    </row>
    <row r="18" spans="1:30" s="11" customFormat="1" x14ac:dyDescent="0.3">
      <c r="A18" s="31" t="s">
        <v>38</v>
      </c>
      <c r="B18" s="32"/>
      <c r="C18" s="8">
        <v>6406</v>
      </c>
      <c r="D18" s="9">
        <v>9496.122426649079</v>
      </c>
      <c r="E18" s="8">
        <v>496</v>
      </c>
      <c r="F18" s="9">
        <v>412.52269878261529</v>
      </c>
      <c r="G18" s="8">
        <v>196</v>
      </c>
      <c r="H18" s="9">
        <v>185.39821533232899</v>
      </c>
      <c r="I18" s="8">
        <v>879</v>
      </c>
      <c r="J18" s="9">
        <v>1203.8324489161578</v>
      </c>
      <c r="K18" s="8">
        <v>2612</v>
      </c>
      <c r="L18" s="9">
        <v>4786.3647794740009</v>
      </c>
      <c r="M18" s="8">
        <v>2495</v>
      </c>
      <c r="N18" s="9">
        <v>3181.3388680042463</v>
      </c>
      <c r="O18" s="8">
        <v>1227</v>
      </c>
      <c r="P18" s="9">
        <v>1908.2825118880123</v>
      </c>
      <c r="Q18" s="8">
        <v>321</v>
      </c>
      <c r="R18" s="9">
        <v>730.67287499999998</v>
      </c>
      <c r="S18" s="8">
        <v>1428</v>
      </c>
      <c r="T18" s="9">
        <v>1335.188203867443</v>
      </c>
      <c r="U18" s="8">
        <v>1083</v>
      </c>
      <c r="V18" s="9">
        <v>1285.2906229854925</v>
      </c>
      <c r="W18" s="8">
        <f t="shared" si="2"/>
        <v>17143</v>
      </c>
      <c r="X18" s="9">
        <f t="shared" si="0"/>
        <v>24525.013650899375</v>
      </c>
      <c r="Z18" s="11">
        <v>17023</v>
      </c>
      <c r="AA18" s="18">
        <f t="shared" si="1"/>
        <v>120</v>
      </c>
      <c r="AD18" s="18"/>
    </row>
    <row r="19" spans="1:30" x14ac:dyDescent="0.3">
      <c r="A19" s="19">
        <v>1</v>
      </c>
      <c r="B19" s="20" t="s">
        <v>16</v>
      </c>
      <c r="C19" s="21">
        <v>194</v>
      </c>
      <c r="D19" s="22">
        <v>360.99224806479998</v>
      </c>
      <c r="E19" s="21">
        <v>14</v>
      </c>
      <c r="F19" s="22">
        <v>10.487525797115381</v>
      </c>
      <c r="G19" s="21">
        <v>7</v>
      </c>
      <c r="H19" s="22">
        <v>6.6866924860606067</v>
      </c>
      <c r="I19" s="21">
        <v>40</v>
      </c>
      <c r="J19" s="22">
        <v>58.240350680742615</v>
      </c>
      <c r="K19" s="21">
        <v>87</v>
      </c>
      <c r="L19" s="22">
        <v>184.14022759399998</v>
      </c>
      <c r="M19" s="21">
        <v>120</v>
      </c>
      <c r="N19" s="22">
        <v>147.08230532568311</v>
      </c>
      <c r="O19" s="21">
        <v>53</v>
      </c>
      <c r="P19" s="22">
        <v>80.199958757147229</v>
      </c>
      <c r="Q19" s="21">
        <v>13</v>
      </c>
      <c r="R19" s="22">
        <v>47.479124999999996</v>
      </c>
      <c r="S19" s="21">
        <v>77</v>
      </c>
      <c r="T19" s="22">
        <v>44.416951862775512</v>
      </c>
      <c r="U19" s="21">
        <v>57</v>
      </c>
      <c r="V19" s="22">
        <v>54.741439999999997</v>
      </c>
      <c r="W19" s="21">
        <f t="shared" si="2"/>
        <v>662</v>
      </c>
      <c r="X19" s="22">
        <f t="shared" si="0"/>
        <v>994.46682556832434</v>
      </c>
      <c r="Y19" s="23"/>
      <c r="Z19" s="23">
        <v>661</v>
      </c>
      <c r="AA19" s="24">
        <f t="shared" si="1"/>
        <v>1</v>
      </c>
      <c r="AD19" s="18"/>
    </row>
    <row r="20" spans="1:30" ht="16.2" customHeight="1" x14ac:dyDescent="0.3">
      <c r="A20" s="15">
        <v>2</v>
      </c>
      <c r="B20" s="14" t="s">
        <v>17</v>
      </c>
      <c r="C20" s="3">
        <v>30</v>
      </c>
      <c r="D20" s="4">
        <v>107.1730489986</v>
      </c>
      <c r="E20" s="3">
        <v>1</v>
      </c>
      <c r="F20" s="4">
        <v>1.395940598653846</v>
      </c>
      <c r="G20" s="3">
        <v>0</v>
      </c>
      <c r="H20" s="4">
        <v>0</v>
      </c>
      <c r="I20" s="3">
        <v>15</v>
      </c>
      <c r="J20" s="4">
        <v>9.7403506807426155</v>
      </c>
      <c r="K20" s="3">
        <v>10</v>
      </c>
      <c r="L20" s="4">
        <v>8.4002275940000004</v>
      </c>
      <c r="M20" s="3">
        <v>30</v>
      </c>
      <c r="N20" s="4">
        <v>34.571605415536752</v>
      </c>
      <c r="O20" s="3">
        <v>1</v>
      </c>
      <c r="P20" s="4">
        <v>11.58019485322086</v>
      </c>
      <c r="Q20" s="3">
        <v>0</v>
      </c>
      <c r="R20" s="4">
        <v>0</v>
      </c>
      <c r="S20" s="3">
        <v>0</v>
      </c>
      <c r="T20" s="4">
        <v>0</v>
      </c>
      <c r="U20" s="3">
        <v>5</v>
      </c>
      <c r="V20" s="4">
        <v>5.8214399999999999</v>
      </c>
      <c r="W20" s="3">
        <f t="shared" si="2"/>
        <v>92</v>
      </c>
      <c r="X20" s="4">
        <f t="shared" si="0"/>
        <v>178.68280814075405</v>
      </c>
      <c r="Z20">
        <v>92</v>
      </c>
      <c r="AA20" s="18">
        <f t="shared" si="1"/>
        <v>0</v>
      </c>
      <c r="AD20" s="18"/>
    </row>
    <row r="21" spans="1:30" x14ac:dyDescent="0.3">
      <c r="A21" s="15">
        <v>3</v>
      </c>
      <c r="B21" s="14" t="s">
        <v>43</v>
      </c>
      <c r="C21" s="3">
        <v>35</v>
      </c>
      <c r="D21" s="4">
        <v>84.223537453356997</v>
      </c>
      <c r="E21" s="3">
        <v>0</v>
      </c>
      <c r="F21" s="4">
        <v>0</v>
      </c>
      <c r="G21" s="3">
        <v>0</v>
      </c>
      <c r="H21" s="4">
        <v>0</v>
      </c>
      <c r="I21" s="3">
        <v>10</v>
      </c>
      <c r="J21" s="4">
        <v>6.3312279424826974</v>
      </c>
      <c r="K21" s="3">
        <v>10</v>
      </c>
      <c r="L21" s="4">
        <v>48.400227594</v>
      </c>
      <c r="M21" s="3">
        <v>14</v>
      </c>
      <c r="N21" s="4">
        <v>16.310489937102421</v>
      </c>
      <c r="O21" s="3">
        <v>1</v>
      </c>
      <c r="P21" s="4">
        <v>5.3058347327484654</v>
      </c>
      <c r="Q21" s="3">
        <v>0</v>
      </c>
      <c r="R21" s="4">
        <v>0</v>
      </c>
      <c r="S21" s="3">
        <v>7</v>
      </c>
      <c r="T21" s="4">
        <v>3.5337296379674035</v>
      </c>
      <c r="U21" s="3">
        <v>5</v>
      </c>
      <c r="V21" s="4">
        <v>5.8214399999999999</v>
      </c>
      <c r="W21" s="3">
        <f t="shared" si="2"/>
        <v>82</v>
      </c>
      <c r="X21" s="4">
        <f t="shared" si="0"/>
        <v>169.92648729765799</v>
      </c>
      <c r="Z21">
        <v>82</v>
      </c>
      <c r="AA21" s="18">
        <f t="shared" si="1"/>
        <v>0</v>
      </c>
      <c r="AD21" s="18"/>
    </row>
    <row r="22" spans="1:30" x14ac:dyDescent="0.3">
      <c r="A22" s="19">
        <v>4</v>
      </c>
      <c r="B22" s="20" t="s">
        <v>20</v>
      </c>
      <c r="C22" s="21">
        <v>284</v>
      </c>
      <c r="D22" s="22">
        <v>513.74391200117611</v>
      </c>
      <c r="E22" s="21">
        <v>21</v>
      </c>
      <c r="F22" s="22">
        <v>26.663685673615387</v>
      </c>
      <c r="G22" s="21">
        <v>4</v>
      </c>
      <c r="H22" s="22">
        <v>6.8643299761038961</v>
      </c>
      <c r="I22" s="21">
        <v>64</v>
      </c>
      <c r="J22" s="22">
        <v>94.986440695824001</v>
      </c>
      <c r="K22" s="21">
        <v>158</v>
      </c>
      <c r="L22" s="22">
        <v>266.07045518799998</v>
      </c>
      <c r="M22" s="21">
        <v>184</v>
      </c>
      <c r="N22" s="22">
        <v>181.57230532568306</v>
      </c>
      <c r="O22" s="21">
        <v>94</v>
      </c>
      <c r="P22" s="22">
        <v>121.34995875714725</v>
      </c>
      <c r="Q22" s="21">
        <v>17</v>
      </c>
      <c r="R22" s="22">
        <v>52.400374999999997</v>
      </c>
      <c r="S22" s="21">
        <v>66</v>
      </c>
      <c r="T22" s="22">
        <v>48.67637832769605</v>
      </c>
      <c r="U22" s="21">
        <v>56</v>
      </c>
      <c r="V22" s="22">
        <v>61.036389954239908</v>
      </c>
      <c r="W22" s="21">
        <f t="shared" si="2"/>
        <v>948</v>
      </c>
      <c r="X22" s="22">
        <f t="shared" si="0"/>
        <v>1373.3642308994856</v>
      </c>
      <c r="Y22" s="23"/>
      <c r="Z22" s="23">
        <v>941</v>
      </c>
      <c r="AA22" s="24">
        <f t="shared" si="1"/>
        <v>7</v>
      </c>
      <c r="AD22" s="18"/>
    </row>
    <row r="23" spans="1:30" x14ac:dyDescent="0.3">
      <c r="A23" s="19">
        <v>5</v>
      </c>
      <c r="B23" s="20" t="s">
        <v>21</v>
      </c>
      <c r="C23" s="21">
        <v>184</v>
      </c>
      <c r="D23" s="22">
        <v>358.6730489986</v>
      </c>
      <c r="E23" s="21">
        <v>15</v>
      </c>
      <c r="F23" s="22">
        <v>16.107525797115382</v>
      </c>
      <c r="G23" s="21">
        <v>1</v>
      </c>
      <c r="H23" s="22">
        <v>13.823975987255345</v>
      </c>
      <c r="I23" s="21">
        <v>77</v>
      </c>
      <c r="J23" s="22">
        <v>66.541850680742598</v>
      </c>
      <c r="K23" s="21">
        <v>143</v>
      </c>
      <c r="L23" s="22">
        <v>211.810227594</v>
      </c>
      <c r="M23" s="21">
        <v>154</v>
      </c>
      <c r="N23" s="22">
        <v>162.65830532568307</v>
      </c>
      <c r="O23" s="21">
        <v>89</v>
      </c>
      <c r="P23" s="22">
        <v>110.12995875714724</v>
      </c>
      <c r="Q23" s="21">
        <v>6</v>
      </c>
      <c r="R23" s="22">
        <v>9.4391250000000007</v>
      </c>
      <c r="S23" s="21">
        <v>70</v>
      </c>
      <c r="T23" s="22">
        <v>37.386874445577121</v>
      </c>
      <c r="U23" s="21">
        <v>46</v>
      </c>
      <c r="V23" s="22">
        <v>45.001440000000002</v>
      </c>
      <c r="W23" s="21">
        <f t="shared" si="2"/>
        <v>785</v>
      </c>
      <c r="X23" s="22">
        <f t="shared" si="0"/>
        <v>1031.5723325861206</v>
      </c>
      <c r="Y23" s="23"/>
      <c r="Z23" s="23">
        <v>778</v>
      </c>
      <c r="AA23" s="24">
        <f t="shared" si="1"/>
        <v>7</v>
      </c>
      <c r="AD23" s="18"/>
    </row>
    <row r="24" spans="1:30" x14ac:dyDescent="0.3">
      <c r="A24" s="15">
        <v>6</v>
      </c>
      <c r="B24" s="14" t="s">
        <v>34</v>
      </c>
      <c r="C24" s="3">
        <v>28</v>
      </c>
      <c r="D24" s="4">
        <v>60.229903625900008</v>
      </c>
      <c r="E24" s="3">
        <v>1</v>
      </c>
      <c r="F24" s="4">
        <v>7.2675257971153835</v>
      </c>
      <c r="G24" s="3">
        <v>1</v>
      </c>
      <c r="H24" s="4">
        <v>1.326692486060606</v>
      </c>
      <c r="I24" s="3">
        <v>17</v>
      </c>
      <c r="J24" s="4">
        <v>14.040350680742616</v>
      </c>
      <c r="K24" s="3">
        <v>15</v>
      </c>
      <c r="L24" s="4">
        <v>56.350227594000003</v>
      </c>
      <c r="M24" s="3">
        <v>30</v>
      </c>
      <c r="N24" s="4">
        <v>34.571605415536752</v>
      </c>
      <c r="O24" s="3">
        <v>2</v>
      </c>
      <c r="P24" s="4">
        <v>14.870194853220859</v>
      </c>
      <c r="Q24" s="3">
        <v>2</v>
      </c>
      <c r="R24" s="4">
        <v>3.9091250000000004</v>
      </c>
      <c r="S24" s="3">
        <v>21</v>
      </c>
      <c r="T24" s="4">
        <v>12.97612092721112</v>
      </c>
      <c r="U24" s="3">
        <v>6</v>
      </c>
      <c r="V24" s="4">
        <v>8.0214400000000001</v>
      </c>
      <c r="W24" s="3">
        <f t="shared" si="2"/>
        <v>123</v>
      </c>
      <c r="X24" s="4">
        <f t="shared" si="0"/>
        <v>213.56318637978737</v>
      </c>
      <c r="Z24">
        <v>123</v>
      </c>
      <c r="AA24" s="18">
        <f t="shared" si="1"/>
        <v>0</v>
      </c>
      <c r="AD24" s="18"/>
    </row>
    <row r="25" spans="1:30" x14ac:dyDescent="0.3">
      <c r="A25" s="15">
        <v>7</v>
      </c>
      <c r="B25" s="14" t="s">
        <v>22</v>
      </c>
      <c r="C25" s="3">
        <v>20</v>
      </c>
      <c r="D25" s="4">
        <v>53.116924966199996</v>
      </c>
      <c r="E25" s="3">
        <v>1</v>
      </c>
      <c r="F25" s="4">
        <v>7.2675257971153835</v>
      </c>
      <c r="G25" s="3">
        <v>1</v>
      </c>
      <c r="H25" s="4">
        <v>1.326692486060606</v>
      </c>
      <c r="I25" s="3">
        <v>15</v>
      </c>
      <c r="J25" s="4">
        <v>9.7403506807426155</v>
      </c>
      <c r="K25" s="3">
        <v>10</v>
      </c>
      <c r="L25" s="4">
        <v>48.400227594</v>
      </c>
      <c r="M25" s="3">
        <v>30</v>
      </c>
      <c r="N25" s="4">
        <v>34.571605415536752</v>
      </c>
      <c r="O25" s="3">
        <v>1</v>
      </c>
      <c r="P25" s="4">
        <v>11.58019485322086</v>
      </c>
      <c r="Q25" s="3">
        <v>1</v>
      </c>
      <c r="R25" s="4">
        <v>1.2791250000000003</v>
      </c>
      <c r="S25" s="3">
        <v>20</v>
      </c>
      <c r="T25" s="4">
        <v>5.2562487891332283</v>
      </c>
      <c r="U25" s="3">
        <v>5</v>
      </c>
      <c r="V25" s="4">
        <v>5.8214399999999999</v>
      </c>
      <c r="W25" s="3">
        <f t="shared" si="2"/>
        <v>104</v>
      </c>
      <c r="X25" s="4">
        <f t="shared" si="0"/>
        <v>178.36033558200941</v>
      </c>
      <c r="Z25">
        <v>104</v>
      </c>
      <c r="AA25" s="18">
        <f t="shared" si="1"/>
        <v>0</v>
      </c>
      <c r="AD25" s="18"/>
    </row>
    <row r="26" spans="1:30" x14ac:dyDescent="0.3">
      <c r="A26" s="15">
        <v>8</v>
      </c>
      <c r="B26" s="14" t="s">
        <v>35</v>
      </c>
      <c r="C26" s="3">
        <v>50</v>
      </c>
      <c r="D26" s="4">
        <v>107.1730489986</v>
      </c>
      <c r="E26" s="3">
        <v>1</v>
      </c>
      <c r="F26" s="4">
        <v>1.395940598653846</v>
      </c>
      <c r="G26" s="3">
        <v>0</v>
      </c>
      <c r="H26" s="4">
        <v>0</v>
      </c>
      <c r="I26" s="3">
        <v>15</v>
      </c>
      <c r="J26" s="4">
        <v>9.7403506807426155</v>
      </c>
      <c r="K26" s="3">
        <v>10</v>
      </c>
      <c r="L26" s="4">
        <v>8.4002275940000004</v>
      </c>
      <c r="M26" s="3">
        <v>30</v>
      </c>
      <c r="N26" s="4">
        <v>34.571605415536752</v>
      </c>
      <c r="O26" s="3">
        <v>1</v>
      </c>
      <c r="P26" s="4">
        <v>11.58019485322086</v>
      </c>
      <c r="Q26" s="3">
        <v>0</v>
      </c>
      <c r="R26" s="4">
        <v>0</v>
      </c>
      <c r="S26" s="3">
        <v>0</v>
      </c>
      <c r="T26" s="4">
        <v>0</v>
      </c>
      <c r="U26" s="3">
        <v>5</v>
      </c>
      <c r="V26" s="4">
        <v>5.8214399999999999</v>
      </c>
      <c r="W26" s="3">
        <f t="shared" si="2"/>
        <v>112</v>
      </c>
      <c r="X26" s="4">
        <f t="shared" si="0"/>
        <v>178.68280814075405</v>
      </c>
      <c r="Z26">
        <v>112</v>
      </c>
      <c r="AA26" s="18">
        <f t="shared" si="1"/>
        <v>0</v>
      </c>
      <c r="AD26" s="18"/>
    </row>
    <row r="27" spans="1:30" s="11" customFormat="1" x14ac:dyDescent="0.3">
      <c r="A27" s="31" t="s">
        <v>39</v>
      </c>
      <c r="B27" s="32"/>
      <c r="C27" s="8">
        <v>825</v>
      </c>
      <c r="D27" s="9">
        <v>1645.3256731072333</v>
      </c>
      <c r="E27" s="8">
        <v>54</v>
      </c>
      <c r="F27" s="9">
        <v>70.585670059384611</v>
      </c>
      <c r="G27" s="8">
        <v>14</v>
      </c>
      <c r="H27" s="9">
        <v>30.028383421541058</v>
      </c>
      <c r="I27" s="8">
        <v>253</v>
      </c>
      <c r="J27" s="9">
        <v>269.36127272276235</v>
      </c>
      <c r="K27" s="8">
        <v>443</v>
      </c>
      <c r="L27" s="9">
        <v>831.97204834599984</v>
      </c>
      <c r="M27" s="8">
        <v>592</v>
      </c>
      <c r="N27" s="9">
        <v>645.90982757629865</v>
      </c>
      <c r="O27" s="8">
        <v>242</v>
      </c>
      <c r="P27" s="9">
        <v>366.59649041707365</v>
      </c>
      <c r="Q27" s="8">
        <v>39</v>
      </c>
      <c r="R27" s="9">
        <v>114.50687499999999</v>
      </c>
      <c r="S27" s="8">
        <v>261</v>
      </c>
      <c r="T27" s="9">
        <v>152.24630399036045</v>
      </c>
      <c r="U27" s="8">
        <v>185</v>
      </c>
      <c r="V27" s="9">
        <v>192.0864699542399</v>
      </c>
      <c r="W27" s="8">
        <f t="shared" si="2"/>
        <v>2908</v>
      </c>
      <c r="X27" s="9">
        <f t="shared" si="0"/>
        <v>4318.619014594894</v>
      </c>
      <c r="Z27" s="11">
        <v>2893</v>
      </c>
      <c r="AA27" s="18">
        <f t="shared" si="1"/>
        <v>15</v>
      </c>
      <c r="AD27" s="18"/>
    </row>
    <row r="28" spans="1:30" x14ac:dyDescent="0.3">
      <c r="A28" s="15">
        <v>1</v>
      </c>
      <c r="B28" s="14" t="s">
        <v>24</v>
      </c>
      <c r="C28" s="3">
        <v>76</v>
      </c>
      <c r="D28" s="4">
        <v>112.24349584765284</v>
      </c>
      <c r="E28" s="3">
        <v>9</v>
      </c>
      <c r="F28" s="4">
        <v>6.6099999999999994</v>
      </c>
      <c r="G28" s="3">
        <v>4</v>
      </c>
      <c r="H28" s="4">
        <v>0.75</v>
      </c>
      <c r="I28" s="3">
        <v>20</v>
      </c>
      <c r="J28" s="4">
        <v>14.554611346403854</v>
      </c>
      <c r="K28" s="3">
        <v>39</v>
      </c>
      <c r="L28" s="4">
        <v>117.86045518800002</v>
      </c>
      <c r="M28" s="3">
        <v>30</v>
      </c>
      <c r="N28" s="4">
        <v>32.050699910146314</v>
      </c>
      <c r="O28" s="3">
        <v>9</v>
      </c>
      <c r="P28" s="4">
        <v>15.379763903926378</v>
      </c>
      <c r="Q28" s="3">
        <v>2</v>
      </c>
      <c r="R28" s="4">
        <v>4.66</v>
      </c>
      <c r="S28" s="3">
        <v>17</v>
      </c>
      <c r="T28" s="4">
        <v>11.248185197096289</v>
      </c>
      <c r="U28" s="3">
        <v>14</v>
      </c>
      <c r="V28" s="4">
        <v>13.291981890234709</v>
      </c>
      <c r="W28" s="3">
        <f t="shared" si="2"/>
        <v>220</v>
      </c>
      <c r="X28" s="4">
        <f t="shared" si="0"/>
        <v>328.64919328346042</v>
      </c>
      <c r="Z28">
        <v>220</v>
      </c>
      <c r="AA28" s="18">
        <f t="shared" si="1"/>
        <v>0</v>
      </c>
      <c r="AD28" s="18"/>
    </row>
    <row r="29" spans="1:30" s="11" customFormat="1" x14ac:dyDescent="0.3">
      <c r="A29" s="26" t="s">
        <v>45</v>
      </c>
      <c r="B29" s="27"/>
      <c r="C29" s="17">
        <v>76</v>
      </c>
      <c r="D29" s="13">
        <v>112.24349584765284</v>
      </c>
      <c r="E29" s="17">
        <v>9</v>
      </c>
      <c r="F29" s="13">
        <v>6.6099999999999994</v>
      </c>
      <c r="G29" s="17">
        <v>4</v>
      </c>
      <c r="H29" s="13">
        <v>0.75</v>
      </c>
      <c r="I29" s="17">
        <v>20</v>
      </c>
      <c r="J29" s="13">
        <v>14.554611346403854</v>
      </c>
      <c r="K29" s="17">
        <v>39</v>
      </c>
      <c r="L29" s="13">
        <v>117.86045518800002</v>
      </c>
      <c r="M29" s="17">
        <v>30</v>
      </c>
      <c r="N29" s="13">
        <v>32.050699910146314</v>
      </c>
      <c r="O29" s="17">
        <v>9</v>
      </c>
      <c r="P29" s="13">
        <v>15.379763903926378</v>
      </c>
      <c r="Q29" s="17">
        <v>2</v>
      </c>
      <c r="R29" s="13">
        <v>4.66</v>
      </c>
      <c r="S29" s="17">
        <v>17</v>
      </c>
      <c r="T29" s="13">
        <v>11.248185197096289</v>
      </c>
      <c r="U29" s="17">
        <v>14</v>
      </c>
      <c r="V29" s="13">
        <v>13.291981890234709</v>
      </c>
      <c r="W29" s="17">
        <f t="shared" ref="W29:W34" si="3">C29+E29+G29+I29+K29+M29+O29+Q29+S29+U29</f>
        <v>220</v>
      </c>
      <c r="X29" s="13">
        <f t="shared" ref="X29:X34" si="4">D29+F29+H29+J29+L29+N29+P29+R29+T29+V29</f>
        <v>328.64919328346042</v>
      </c>
      <c r="Z29" s="11">
        <v>220</v>
      </c>
      <c r="AA29" s="18">
        <f t="shared" si="1"/>
        <v>0</v>
      </c>
      <c r="AD29" s="18"/>
    </row>
    <row r="30" spans="1:30" x14ac:dyDescent="0.3">
      <c r="A30" s="19">
        <v>1</v>
      </c>
      <c r="B30" s="20" t="s">
        <v>36</v>
      </c>
      <c r="C30" s="25">
        <v>1654</v>
      </c>
      <c r="D30" s="22">
        <v>2041.4093594518386</v>
      </c>
      <c r="E30" s="25">
        <v>140</v>
      </c>
      <c r="F30" s="22">
        <v>138.06231975300005</v>
      </c>
      <c r="G30" s="25">
        <v>51</v>
      </c>
      <c r="H30" s="22">
        <v>33.532912470129872</v>
      </c>
      <c r="I30" s="25">
        <v>177</v>
      </c>
      <c r="J30" s="22">
        <v>304.98009939466431</v>
      </c>
      <c r="K30" s="25">
        <v>641</v>
      </c>
      <c r="L30" s="22">
        <v>1348.9809103760003</v>
      </c>
      <c r="M30" s="25">
        <v>422</v>
      </c>
      <c r="N30" s="22">
        <v>722.35839665882042</v>
      </c>
      <c r="O30" s="25">
        <v>302</v>
      </c>
      <c r="P30" s="22">
        <v>463.31113355699392</v>
      </c>
      <c r="Q30" s="25">
        <v>47</v>
      </c>
      <c r="R30" s="22">
        <v>122.25375</v>
      </c>
      <c r="S30" s="25">
        <v>274</v>
      </c>
      <c r="T30" s="22">
        <v>330.79269013422538</v>
      </c>
      <c r="U30" s="25">
        <v>189</v>
      </c>
      <c r="V30" s="22">
        <v>228.01137882441225</v>
      </c>
      <c r="W30" s="25">
        <f t="shared" si="3"/>
        <v>3897</v>
      </c>
      <c r="X30" s="22">
        <f t="shared" si="4"/>
        <v>5733.692950620085</v>
      </c>
      <c r="Y30" s="23"/>
      <c r="Z30" s="23">
        <v>3885</v>
      </c>
      <c r="AA30" s="24">
        <f t="shared" si="1"/>
        <v>12</v>
      </c>
      <c r="AD30" s="18"/>
    </row>
    <row r="31" spans="1:30" s="11" customFormat="1" x14ac:dyDescent="0.3">
      <c r="A31" s="31" t="s">
        <v>40</v>
      </c>
      <c r="B31" s="32"/>
      <c r="C31" s="17">
        <v>1654</v>
      </c>
      <c r="D31" s="13">
        <v>2041.4093594518386</v>
      </c>
      <c r="E31" s="17">
        <v>140</v>
      </c>
      <c r="F31" s="13">
        <v>138.06231975300005</v>
      </c>
      <c r="G31" s="17">
        <v>51</v>
      </c>
      <c r="H31" s="13">
        <v>33.532912470129872</v>
      </c>
      <c r="I31" s="17">
        <v>177</v>
      </c>
      <c r="J31" s="13">
        <v>304.98009939466431</v>
      </c>
      <c r="K31" s="17">
        <v>641</v>
      </c>
      <c r="L31" s="13">
        <v>1348.9809103760003</v>
      </c>
      <c r="M31" s="17">
        <v>422</v>
      </c>
      <c r="N31" s="13">
        <v>722.35839665882042</v>
      </c>
      <c r="O31" s="17">
        <v>302</v>
      </c>
      <c r="P31" s="13">
        <v>463.31113355699392</v>
      </c>
      <c r="Q31" s="17">
        <v>47</v>
      </c>
      <c r="R31" s="13">
        <v>122.25375</v>
      </c>
      <c r="S31" s="17">
        <v>274</v>
      </c>
      <c r="T31" s="13">
        <v>330.79269013422538</v>
      </c>
      <c r="U31" s="17">
        <v>189</v>
      </c>
      <c r="V31" s="13">
        <v>228.01137882441225</v>
      </c>
      <c r="W31" s="17">
        <f t="shared" si="3"/>
        <v>3897</v>
      </c>
      <c r="X31" s="13">
        <f t="shared" si="4"/>
        <v>5733.692950620085</v>
      </c>
      <c r="Z31" s="11">
        <v>3885</v>
      </c>
      <c r="AA31" s="18">
        <f t="shared" si="1"/>
        <v>12</v>
      </c>
      <c r="AD31" s="18"/>
    </row>
    <row r="32" spans="1:30" x14ac:dyDescent="0.3">
      <c r="A32" s="19">
        <v>1</v>
      </c>
      <c r="B32" s="20" t="s">
        <v>37</v>
      </c>
      <c r="C32" s="25">
        <v>880</v>
      </c>
      <c r="D32" s="22">
        <v>1156.2111477071994</v>
      </c>
      <c r="E32" s="25">
        <v>46</v>
      </c>
      <c r="F32" s="22">
        <v>36.180000000000007</v>
      </c>
      <c r="G32" s="25">
        <v>32</v>
      </c>
      <c r="H32" s="22">
        <v>42.97</v>
      </c>
      <c r="I32" s="25">
        <v>115</v>
      </c>
      <c r="J32" s="22">
        <v>207.21122794248274</v>
      </c>
      <c r="K32" s="25">
        <v>388</v>
      </c>
      <c r="L32" s="22">
        <v>667.90647004589994</v>
      </c>
      <c r="M32" s="25">
        <v>229</v>
      </c>
      <c r="N32" s="22">
        <v>357.15048993710235</v>
      </c>
      <c r="O32" s="25">
        <v>262</v>
      </c>
      <c r="P32" s="22">
        <v>370.80745681673017</v>
      </c>
      <c r="Q32" s="25">
        <v>18</v>
      </c>
      <c r="R32" s="22">
        <v>52.03</v>
      </c>
      <c r="S32" s="25">
        <v>181</v>
      </c>
      <c r="T32" s="22">
        <v>180.72695815277339</v>
      </c>
      <c r="U32" s="25">
        <v>184</v>
      </c>
      <c r="V32" s="22">
        <v>212.87143999999995</v>
      </c>
      <c r="W32" s="25">
        <f t="shared" si="3"/>
        <v>2335</v>
      </c>
      <c r="X32" s="22">
        <f t="shared" si="4"/>
        <v>3284.0651906021885</v>
      </c>
      <c r="Y32" s="23"/>
      <c r="Z32" s="23">
        <v>2327</v>
      </c>
      <c r="AA32" s="24">
        <f t="shared" si="1"/>
        <v>8</v>
      </c>
      <c r="AD32" s="18"/>
    </row>
    <row r="33" spans="1:30" s="11" customFormat="1" x14ac:dyDescent="0.3">
      <c r="A33" s="31" t="s">
        <v>44</v>
      </c>
      <c r="B33" s="32"/>
      <c r="C33" s="17">
        <v>880</v>
      </c>
      <c r="D33" s="13">
        <v>1156.2111477071994</v>
      </c>
      <c r="E33" s="17">
        <v>46</v>
      </c>
      <c r="F33" s="13">
        <v>36.180000000000007</v>
      </c>
      <c r="G33" s="17">
        <v>32</v>
      </c>
      <c r="H33" s="13">
        <v>42.97</v>
      </c>
      <c r="I33" s="17">
        <v>115</v>
      </c>
      <c r="J33" s="13">
        <v>207.21122794248274</v>
      </c>
      <c r="K33" s="17">
        <v>388</v>
      </c>
      <c r="L33" s="13">
        <v>667.90647004589994</v>
      </c>
      <c r="M33" s="17">
        <v>229</v>
      </c>
      <c r="N33" s="13">
        <v>357.15048993710235</v>
      </c>
      <c r="O33" s="17">
        <v>262</v>
      </c>
      <c r="P33" s="13">
        <v>370.80745681673017</v>
      </c>
      <c r="Q33" s="17">
        <v>18</v>
      </c>
      <c r="R33" s="13">
        <v>52.03</v>
      </c>
      <c r="S33" s="17">
        <v>181</v>
      </c>
      <c r="T33" s="13">
        <v>180.72695815277339</v>
      </c>
      <c r="U33" s="17">
        <v>184</v>
      </c>
      <c r="V33" s="13">
        <v>212.87143999999995</v>
      </c>
      <c r="W33" s="17">
        <f t="shared" si="3"/>
        <v>2335</v>
      </c>
      <c r="X33" s="13">
        <f t="shared" si="4"/>
        <v>3284.0651906021885</v>
      </c>
      <c r="Z33" s="11">
        <v>2327</v>
      </c>
      <c r="AA33" s="18">
        <f t="shared" si="1"/>
        <v>8</v>
      </c>
      <c r="AD33" s="18"/>
    </row>
    <row r="34" spans="1:30" s="11" customFormat="1" x14ac:dyDescent="0.3">
      <c r="A34" s="33" t="s">
        <v>41</v>
      </c>
      <c r="B34" s="33"/>
      <c r="C34" s="17">
        <v>9841</v>
      </c>
      <c r="D34" s="13">
        <v>14451.312102763002</v>
      </c>
      <c r="E34" s="17">
        <v>745</v>
      </c>
      <c r="F34" s="13">
        <v>663.96068859499997</v>
      </c>
      <c r="G34" s="17">
        <v>297</v>
      </c>
      <c r="H34" s="13">
        <v>292.67951122399995</v>
      </c>
      <c r="I34" s="17">
        <v>1444</v>
      </c>
      <c r="J34" s="13">
        <v>1999.9396603224709</v>
      </c>
      <c r="K34" s="17">
        <v>4123</v>
      </c>
      <c r="L34" s="13">
        <v>7753.0846634299014</v>
      </c>
      <c r="M34" s="17">
        <v>3768</v>
      </c>
      <c r="N34" s="13">
        <v>4938.8082820866139</v>
      </c>
      <c r="O34" s="17">
        <v>2042</v>
      </c>
      <c r="P34" s="13">
        <v>3124.3773565827364</v>
      </c>
      <c r="Q34" s="17">
        <v>427</v>
      </c>
      <c r="R34" s="13">
        <v>1024.1234999999999</v>
      </c>
      <c r="S34" s="17">
        <v>2161</v>
      </c>
      <c r="T34" s="13">
        <v>2010.2023413418988</v>
      </c>
      <c r="U34" s="17">
        <v>1655</v>
      </c>
      <c r="V34" s="13">
        <v>1931.5518936543792</v>
      </c>
      <c r="W34" s="17">
        <f t="shared" si="3"/>
        <v>26503</v>
      </c>
      <c r="X34" s="13">
        <f t="shared" si="4"/>
        <v>38190.040000000008</v>
      </c>
      <c r="Z34" s="11">
        <v>26348</v>
      </c>
      <c r="AA34" s="18">
        <f t="shared" si="1"/>
        <v>155</v>
      </c>
      <c r="AD34" s="18"/>
    </row>
  </sheetData>
  <mergeCells count="22">
    <mergeCell ref="A31:B31"/>
    <mergeCell ref="A33:B33"/>
    <mergeCell ref="A34:B34"/>
    <mergeCell ref="A18:B18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W4:X4"/>
    <mergeCell ref="S4:T4"/>
    <mergeCell ref="U4:V4"/>
    <mergeCell ref="A29:B29"/>
    <mergeCell ref="K4:L4"/>
    <mergeCell ref="M4:N4"/>
    <mergeCell ref="O4:P4"/>
    <mergeCell ref="Q4:R4"/>
    <mergeCell ref="A27:B27"/>
  </mergeCells>
  <pageMargins left="0.19685039370078741" right="0.23622047244094491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D99CF-0AD9-44CF-B38B-46C17D5E7203}">
  <dimension ref="A4:X31"/>
  <sheetViews>
    <sheetView zoomScale="93" zoomScaleNormal="93" workbookViewId="0">
      <selection activeCell="U16" sqref="U16"/>
    </sheetView>
  </sheetViews>
  <sheetFormatPr defaultRowHeight="14.4" x14ac:dyDescent="0.3"/>
  <cols>
    <col min="22" max="22" width="12.88671875" bestFit="1" customWidth="1"/>
  </cols>
  <sheetData>
    <row r="4" spans="1:24" x14ac:dyDescent="0.3">
      <c r="A4">
        <v>170</v>
      </c>
      <c r="B4">
        <v>284.57272754899998</v>
      </c>
      <c r="C4">
        <v>9</v>
      </c>
      <c r="D4">
        <v>13.436159876499998</v>
      </c>
      <c r="E4">
        <v>3</v>
      </c>
      <c r="F4">
        <v>5.59</v>
      </c>
      <c r="G4">
        <v>24</v>
      </c>
      <c r="H4">
        <v>53.696150680742619</v>
      </c>
      <c r="I4">
        <v>47</v>
      </c>
      <c r="J4">
        <v>138.37045518799999</v>
      </c>
      <c r="K4">
        <v>160</v>
      </c>
      <c r="L4">
        <v>281.699399820292</v>
      </c>
      <c r="M4">
        <v>10</v>
      </c>
      <c r="N4">
        <v>42.250625802515337</v>
      </c>
      <c r="O4">
        <v>37</v>
      </c>
      <c r="P4">
        <v>203.95235</v>
      </c>
      <c r="Q4">
        <v>55</v>
      </c>
      <c r="R4">
        <v>66.053124763187924</v>
      </c>
      <c r="S4">
        <v>35</v>
      </c>
      <c r="T4">
        <v>33.420733881419217</v>
      </c>
      <c r="U4">
        <v>550</v>
      </c>
      <c r="V4">
        <v>1123.0417275616571</v>
      </c>
      <c r="W4">
        <f>A4+C4+E4+G4+I4+K4+M4+O4+Q4+S4</f>
        <v>550</v>
      </c>
      <c r="X4">
        <f>B4+D4+F4+H4+J4+L4+N4+P4+R4+T4</f>
        <v>1123.0417275616569</v>
      </c>
    </row>
    <row r="5" spans="1:24" x14ac:dyDescent="0.3">
      <c r="A5">
        <v>212</v>
      </c>
      <c r="B5">
        <v>658.97972455489571</v>
      </c>
      <c r="C5">
        <v>12</v>
      </c>
      <c r="D5">
        <v>18.456159876499999</v>
      </c>
      <c r="E5">
        <v>2</v>
      </c>
      <c r="F5">
        <v>2.463857474112555</v>
      </c>
      <c r="G5">
        <v>34</v>
      </c>
      <c r="H5">
        <v>32.642004689791435</v>
      </c>
      <c r="I5">
        <v>83</v>
      </c>
      <c r="J5">
        <v>142.400227594</v>
      </c>
      <c r="K5">
        <v>123</v>
      </c>
      <c r="L5">
        <v>124.78629692838159</v>
      </c>
      <c r="M5">
        <v>58</v>
      </c>
      <c r="N5">
        <v>68.640743850552141</v>
      </c>
      <c r="O5">
        <v>1</v>
      </c>
      <c r="P5">
        <v>1.4212500000000003</v>
      </c>
      <c r="Q5">
        <v>46</v>
      </c>
      <c r="R5">
        <v>24.836720737414321</v>
      </c>
      <c r="S5">
        <v>47</v>
      </c>
      <c r="T5">
        <v>42.152666803536675</v>
      </c>
      <c r="U5">
        <v>612</v>
      </c>
      <c r="V5">
        <v>1116.7796525091844</v>
      </c>
      <c r="W5">
        <f t="shared" ref="W5:W30" si="0">A5+C5+E5+G5+I5+K5+M5+O5+Q5+S5</f>
        <v>618</v>
      </c>
      <c r="X5">
        <f t="shared" ref="X5:X30" si="1">B5+D5+F5+H5+J5+L5+N5+P5+R5+T5</f>
        <v>1116.7796525091844</v>
      </c>
    </row>
    <row r="6" spans="1:24" x14ac:dyDescent="0.3">
      <c r="A6">
        <v>30</v>
      </c>
      <c r="B6">
        <v>108.47749214609999</v>
      </c>
      <c r="C6">
        <v>1</v>
      </c>
      <c r="D6">
        <v>7.2675257971153835</v>
      </c>
      <c r="E6">
        <v>0</v>
      </c>
      <c r="F6">
        <v>0</v>
      </c>
      <c r="G6">
        <v>15</v>
      </c>
      <c r="H6">
        <v>9.7403506807426155</v>
      </c>
      <c r="I6">
        <v>10</v>
      </c>
      <c r="J6">
        <v>48.400227594</v>
      </c>
      <c r="K6">
        <v>30</v>
      </c>
      <c r="L6">
        <v>34.571605415536752</v>
      </c>
      <c r="M6">
        <v>1</v>
      </c>
      <c r="N6">
        <v>11.58019485322086</v>
      </c>
      <c r="O6">
        <v>1</v>
      </c>
      <c r="P6">
        <v>1.2791250000000003</v>
      </c>
      <c r="Q6">
        <v>100</v>
      </c>
      <c r="R6">
        <v>108.670543843115</v>
      </c>
      <c r="S6">
        <v>5</v>
      </c>
      <c r="T6">
        <v>5.8214399999999999</v>
      </c>
      <c r="U6">
        <v>193</v>
      </c>
      <c r="V6">
        <v>335.80850532983055</v>
      </c>
      <c r="W6">
        <f t="shared" si="0"/>
        <v>193</v>
      </c>
      <c r="X6">
        <f t="shared" si="1"/>
        <v>335.80850532983055</v>
      </c>
    </row>
    <row r="7" spans="1:24" x14ac:dyDescent="0.3">
      <c r="A7">
        <v>222</v>
      </c>
      <c r="B7">
        <v>342.21610667559997</v>
      </c>
      <c r="C7">
        <v>12</v>
      </c>
      <c r="D7">
        <v>17.496159876499998</v>
      </c>
      <c r="E7">
        <v>6</v>
      </c>
      <c r="F7">
        <v>9.374802478095237</v>
      </c>
      <c r="G7">
        <v>27</v>
      </c>
      <c r="H7">
        <v>58.538664060471149</v>
      </c>
      <c r="I7">
        <v>70</v>
      </c>
      <c r="J7">
        <v>177.12045518799999</v>
      </c>
      <c r="K7">
        <v>66</v>
      </c>
      <c r="L7">
        <v>111.55139982029263</v>
      </c>
      <c r="M7">
        <v>25</v>
      </c>
      <c r="N7">
        <v>69.019527807852768</v>
      </c>
      <c r="O7">
        <v>19</v>
      </c>
      <c r="P7">
        <v>58.111249999999998</v>
      </c>
      <c r="Q7">
        <v>63</v>
      </c>
      <c r="R7">
        <v>68.92196330545336</v>
      </c>
      <c r="S7">
        <v>41</v>
      </c>
      <c r="T7">
        <v>39.20572496048834</v>
      </c>
      <c r="U7">
        <v>550</v>
      </c>
      <c r="V7">
        <v>951.55605417275331</v>
      </c>
      <c r="W7">
        <f t="shared" si="0"/>
        <v>551</v>
      </c>
      <c r="X7">
        <f t="shared" si="1"/>
        <v>951.55605417275342</v>
      </c>
    </row>
    <row r="8" spans="1:24" x14ac:dyDescent="0.3">
      <c r="A8">
        <v>290</v>
      </c>
      <c r="B8">
        <v>568.43415402520009</v>
      </c>
      <c r="C8">
        <v>19</v>
      </c>
      <c r="D8">
        <v>14.219999999999999</v>
      </c>
      <c r="E8">
        <v>8</v>
      </c>
      <c r="F8">
        <v>2.65</v>
      </c>
      <c r="G8">
        <v>37</v>
      </c>
      <c r="H8">
        <v>39.430350680742606</v>
      </c>
      <c r="I8">
        <v>189</v>
      </c>
      <c r="J8">
        <v>274.98022759399998</v>
      </c>
      <c r="K8">
        <v>109</v>
      </c>
      <c r="L8">
        <v>129.98069991014631</v>
      </c>
      <c r="M8">
        <v>67</v>
      </c>
      <c r="N8">
        <v>81.669763903926381</v>
      </c>
      <c r="O8">
        <v>10</v>
      </c>
      <c r="P8">
        <v>16.149999999999999</v>
      </c>
      <c r="Q8">
        <v>63</v>
      </c>
      <c r="R8">
        <v>59.917260823156681</v>
      </c>
      <c r="S8">
        <v>56</v>
      </c>
      <c r="T8">
        <v>47.221440000000008</v>
      </c>
      <c r="U8">
        <v>847</v>
      </c>
      <c r="V8">
        <v>1234.6538969371716</v>
      </c>
      <c r="W8">
        <f t="shared" si="0"/>
        <v>848</v>
      </c>
      <c r="X8">
        <f t="shared" si="1"/>
        <v>1234.6538969371725</v>
      </c>
    </row>
    <row r="9" spans="1:24" x14ac:dyDescent="0.3">
      <c r="A9">
        <v>40</v>
      </c>
      <c r="B9">
        <v>109.57322438999998</v>
      </c>
      <c r="C9">
        <v>3</v>
      </c>
      <c r="D9">
        <v>16.883685673615382</v>
      </c>
      <c r="E9">
        <v>1</v>
      </c>
      <c r="F9">
        <v>1.326692486060606</v>
      </c>
      <c r="G9">
        <v>30</v>
      </c>
      <c r="H9">
        <v>19.480701361485231</v>
      </c>
      <c r="I9">
        <v>20</v>
      </c>
      <c r="J9">
        <v>96.800455188000001</v>
      </c>
      <c r="K9">
        <v>50</v>
      </c>
      <c r="L9">
        <v>57.872305325683065</v>
      </c>
      <c r="M9">
        <v>3</v>
      </c>
      <c r="N9">
        <v>23.370938703773007</v>
      </c>
      <c r="O9">
        <v>1</v>
      </c>
      <c r="P9">
        <v>1.4212500000000003</v>
      </c>
      <c r="Q9">
        <v>20</v>
      </c>
      <c r="R9">
        <v>19.799076260170963</v>
      </c>
      <c r="S9">
        <v>12</v>
      </c>
      <c r="T9">
        <v>14.579293881419217</v>
      </c>
      <c r="U9">
        <v>180</v>
      </c>
      <c r="V9">
        <v>361.10762327020745</v>
      </c>
      <c r="W9">
        <f t="shared" si="0"/>
        <v>180</v>
      </c>
      <c r="X9">
        <f t="shared" si="1"/>
        <v>361.10762327020745</v>
      </c>
    </row>
    <row r="10" spans="1:24" x14ac:dyDescent="0.3">
      <c r="A10">
        <v>20</v>
      </c>
      <c r="B10">
        <v>56.925898956899999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10</v>
      </c>
      <c r="J10">
        <v>48.400227594</v>
      </c>
      <c r="K10">
        <v>25</v>
      </c>
      <c r="L10">
        <v>23.300699910146314</v>
      </c>
      <c r="M10">
        <v>1</v>
      </c>
      <c r="N10">
        <v>7.5797639039263824</v>
      </c>
      <c r="O10">
        <v>0</v>
      </c>
      <c r="P10">
        <v>0</v>
      </c>
      <c r="Q10">
        <v>15</v>
      </c>
      <c r="R10">
        <v>4.5862958043028987</v>
      </c>
      <c r="S10">
        <v>5</v>
      </c>
      <c r="T10">
        <v>5.8214399999999999</v>
      </c>
      <c r="U10">
        <v>76</v>
      </c>
      <c r="V10">
        <v>146.61432616927559</v>
      </c>
      <c r="W10">
        <f t="shared" si="0"/>
        <v>76</v>
      </c>
      <c r="X10">
        <f t="shared" si="1"/>
        <v>146.61432616927559</v>
      </c>
    </row>
    <row r="11" spans="1:24" x14ac:dyDescent="0.3">
      <c r="A11">
        <v>462</v>
      </c>
      <c r="B11">
        <v>748.49027805760011</v>
      </c>
      <c r="C11">
        <v>29</v>
      </c>
      <c r="D11">
        <v>27.266159876500002</v>
      </c>
      <c r="E11">
        <v>7</v>
      </c>
      <c r="F11">
        <v>1.5899999999999999</v>
      </c>
      <c r="G11">
        <v>52</v>
      </c>
      <c r="H11">
        <v>60.940701361485239</v>
      </c>
      <c r="I11">
        <v>178</v>
      </c>
      <c r="J11">
        <v>319.72045518799996</v>
      </c>
      <c r="K11">
        <v>213</v>
      </c>
      <c r="L11">
        <v>173.5513998202926</v>
      </c>
      <c r="M11">
        <v>93</v>
      </c>
      <c r="N11">
        <v>119.54244517422703</v>
      </c>
      <c r="O11">
        <v>9</v>
      </c>
      <c r="P11">
        <v>16.571249999999999</v>
      </c>
      <c r="Q11">
        <v>106</v>
      </c>
      <c r="R11">
        <v>84.906417152071711</v>
      </c>
      <c r="S11">
        <v>97</v>
      </c>
      <c r="T11">
        <v>78.250733881419237</v>
      </c>
      <c r="U11">
        <v>1239</v>
      </c>
      <c r="V11">
        <v>1630.8298405115959</v>
      </c>
      <c r="W11">
        <f t="shared" si="0"/>
        <v>1246</v>
      </c>
      <c r="X11">
        <f t="shared" si="1"/>
        <v>1630.8298405115956</v>
      </c>
    </row>
    <row r="12" spans="1:24" x14ac:dyDescent="0.3">
      <c r="A12">
        <v>20</v>
      </c>
      <c r="B12">
        <v>56.769365779200001</v>
      </c>
      <c r="C12">
        <v>1</v>
      </c>
      <c r="D12">
        <v>6.4846477706538463</v>
      </c>
      <c r="E12">
        <v>0</v>
      </c>
      <c r="F12">
        <v>0</v>
      </c>
      <c r="G12">
        <v>15</v>
      </c>
      <c r="H12">
        <v>9.7403506807426155</v>
      </c>
      <c r="I12">
        <v>10</v>
      </c>
      <c r="J12">
        <v>48.400227594</v>
      </c>
      <c r="K12">
        <v>20</v>
      </c>
      <c r="L12">
        <v>34.571605415536752</v>
      </c>
      <c r="M12">
        <v>1</v>
      </c>
      <c r="N12">
        <v>11.58019485322086</v>
      </c>
      <c r="O12">
        <v>0</v>
      </c>
      <c r="P12">
        <v>0</v>
      </c>
      <c r="Q12">
        <v>10</v>
      </c>
      <c r="R12">
        <v>6.0482524030903138</v>
      </c>
      <c r="S12">
        <v>5</v>
      </c>
      <c r="T12">
        <v>23.85</v>
      </c>
      <c r="U12">
        <v>82</v>
      </c>
      <c r="V12">
        <v>197.4446444964444</v>
      </c>
      <c r="W12">
        <f t="shared" si="0"/>
        <v>82</v>
      </c>
      <c r="X12">
        <f t="shared" si="1"/>
        <v>197.4446444964444</v>
      </c>
    </row>
    <row r="13" spans="1:24" x14ac:dyDescent="0.3">
      <c r="A13">
        <v>4865</v>
      </c>
      <c r="B13">
        <v>6355.0213625055849</v>
      </c>
      <c r="C13">
        <v>409</v>
      </c>
      <c r="D13">
        <v>283.74467423811529</v>
      </c>
      <c r="E13">
        <v>167</v>
      </c>
      <c r="F13">
        <v>159.33251742632035</v>
      </c>
      <c r="G13">
        <v>620</v>
      </c>
      <c r="H13">
        <v>901.38303403921145</v>
      </c>
      <c r="I13">
        <v>1975</v>
      </c>
      <c r="J13">
        <v>3394.9713655640012</v>
      </c>
      <c r="K13">
        <v>1649</v>
      </c>
      <c r="L13">
        <v>2150.1195865060695</v>
      </c>
      <c r="M13">
        <v>966</v>
      </c>
      <c r="N13">
        <v>1442.5006613648466</v>
      </c>
      <c r="O13">
        <v>193</v>
      </c>
      <c r="P13">
        <v>390.48727500000001</v>
      </c>
      <c r="Q13">
        <v>901</v>
      </c>
      <c r="R13">
        <v>866.79087604445806</v>
      </c>
      <c r="S13">
        <v>761</v>
      </c>
      <c r="T13">
        <v>944.96324474734399</v>
      </c>
      <c r="U13">
        <v>12401</v>
      </c>
      <c r="V13">
        <v>16889.31459743595</v>
      </c>
      <c r="W13">
        <f t="shared" si="0"/>
        <v>12506</v>
      </c>
      <c r="X13">
        <f t="shared" si="1"/>
        <v>16889.31459743595</v>
      </c>
    </row>
    <row r="14" spans="1:24" x14ac:dyDescent="0.3">
      <c r="A14">
        <v>25</v>
      </c>
      <c r="B14">
        <v>78.370944301799994</v>
      </c>
      <c r="C14">
        <v>0</v>
      </c>
      <c r="D14">
        <v>0</v>
      </c>
      <c r="E14">
        <v>1</v>
      </c>
      <c r="F14">
        <v>1.7436529816796542</v>
      </c>
      <c r="G14">
        <v>10</v>
      </c>
      <c r="H14">
        <v>8.4997900000000008</v>
      </c>
      <c r="I14">
        <v>10</v>
      </c>
      <c r="J14">
        <v>48.400227594</v>
      </c>
      <c r="K14">
        <v>20</v>
      </c>
      <c r="L14">
        <v>24.76226371633161</v>
      </c>
      <c r="M14">
        <v>1</v>
      </c>
      <c r="N14">
        <v>18.967456816730063</v>
      </c>
      <c r="O14">
        <v>0</v>
      </c>
      <c r="P14">
        <v>0</v>
      </c>
      <c r="Q14">
        <v>29</v>
      </c>
      <c r="R14">
        <v>15.987128887906351</v>
      </c>
      <c r="S14">
        <v>14</v>
      </c>
      <c r="T14">
        <v>44.182464829865999</v>
      </c>
      <c r="U14">
        <v>110</v>
      </c>
      <c r="V14">
        <v>240.9139291283137</v>
      </c>
      <c r="W14">
        <f t="shared" si="0"/>
        <v>110</v>
      </c>
      <c r="X14">
        <f t="shared" si="1"/>
        <v>240.9139291283137</v>
      </c>
    </row>
    <row r="15" spans="1:24" x14ac:dyDescent="0.3">
      <c r="A15">
        <v>50</v>
      </c>
      <c r="B15">
        <v>128.2911477072</v>
      </c>
      <c r="C15">
        <v>1</v>
      </c>
      <c r="D15">
        <v>7.2675257971153835</v>
      </c>
      <c r="E15">
        <v>1</v>
      </c>
      <c r="F15">
        <v>1.326692486060606</v>
      </c>
      <c r="G15">
        <v>15</v>
      </c>
      <c r="H15">
        <v>9.7403506807426155</v>
      </c>
      <c r="I15">
        <v>10</v>
      </c>
      <c r="J15">
        <v>48.400227594</v>
      </c>
      <c r="K15">
        <v>30</v>
      </c>
      <c r="L15">
        <v>34.571605415536752</v>
      </c>
      <c r="M15">
        <v>1</v>
      </c>
      <c r="N15">
        <v>11.58019485322086</v>
      </c>
      <c r="O15">
        <v>50</v>
      </c>
      <c r="P15">
        <v>41.279125000000001</v>
      </c>
      <c r="Q15">
        <v>20</v>
      </c>
      <c r="R15">
        <v>8.6705438431153325</v>
      </c>
      <c r="S15">
        <v>5</v>
      </c>
      <c r="T15">
        <v>5.8214399999999999</v>
      </c>
      <c r="U15">
        <v>183</v>
      </c>
      <c r="V15">
        <v>296.94885337699156</v>
      </c>
      <c r="W15">
        <f t="shared" si="0"/>
        <v>183</v>
      </c>
      <c r="X15">
        <f t="shared" si="1"/>
        <v>296.94885337699156</v>
      </c>
    </row>
    <row r="16" spans="1:24" x14ac:dyDescent="0.3">
      <c r="A16" s="11">
        <v>6406</v>
      </c>
      <c r="B16" s="11">
        <v>9496.122426649079</v>
      </c>
      <c r="C16" s="11">
        <v>496</v>
      </c>
      <c r="D16" s="11">
        <v>412.52269878261529</v>
      </c>
      <c r="E16" s="11">
        <v>196</v>
      </c>
      <c r="F16" s="11">
        <v>185.39821533232899</v>
      </c>
      <c r="G16" s="11">
        <v>879</v>
      </c>
      <c r="H16" s="11">
        <v>1203.8324489161578</v>
      </c>
      <c r="I16" s="11">
        <v>2612</v>
      </c>
      <c r="J16" s="11">
        <v>4786.3647794740009</v>
      </c>
      <c r="K16" s="11">
        <v>2495</v>
      </c>
      <c r="L16" s="11">
        <v>3181.3388680042463</v>
      </c>
      <c r="M16" s="11">
        <v>1227</v>
      </c>
      <c r="N16" s="11">
        <v>1908.2825118880123</v>
      </c>
      <c r="O16" s="11">
        <v>321</v>
      </c>
      <c r="P16" s="11">
        <v>730.67287499999998</v>
      </c>
      <c r="Q16" s="11">
        <v>1428</v>
      </c>
      <c r="R16" s="11">
        <v>1335.188203867443</v>
      </c>
      <c r="S16" s="11">
        <v>1083</v>
      </c>
      <c r="T16" s="11">
        <v>1285.2906229854925</v>
      </c>
      <c r="U16" s="11">
        <v>17023</v>
      </c>
      <c r="V16" s="11">
        <v>24525.013650899375</v>
      </c>
      <c r="W16">
        <f t="shared" si="0"/>
        <v>17143</v>
      </c>
      <c r="X16">
        <f t="shared" si="1"/>
        <v>24525.013650899375</v>
      </c>
    </row>
    <row r="17" spans="1:24" x14ac:dyDescent="0.3">
      <c r="W17">
        <f t="shared" si="0"/>
        <v>0</v>
      </c>
      <c r="X17">
        <f t="shared" si="1"/>
        <v>0</v>
      </c>
    </row>
    <row r="18" spans="1:24" x14ac:dyDescent="0.3">
      <c r="A18" s="7">
        <v>170</v>
      </c>
      <c r="B18" s="4">
        <v>284.57272754899998</v>
      </c>
      <c r="C18" s="3">
        <v>9</v>
      </c>
      <c r="D18" s="4">
        <v>13.436159876499998</v>
      </c>
      <c r="E18" s="3">
        <v>3</v>
      </c>
      <c r="F18" s="4">
        <v>5.59</v>
      </c>
      <c r="G18" s="3">
        <v>24</v>
      </c>
      <c r="H18" s="4">
        <v>53.696150680742619</v>
      </c>
      <c r="I18" s="3">
        <v>47</v>
      </c>
      <c r="J18" s="4">
        <v>138.37045518799999</v>
      </c>
      <c r="K18" s="3">
        <v>160</v>
      </c>
      <c r="L18" s="4">
        <v>281.699399820292</v>
      </c>
      <c r="M18" s="3">
        <v>10</v>
      </c>
      <c r="N18" s="4">
        <v>42.250625802515337</v>
      </c>
      <c r="O18" s="3">
        <v>37</v>
      </c>
      <c r="P18" s="4">
        <v>203.95235</v>
      </c>
      <c r="Q18" s="3">
        <v>55</v>
      </c>
      <c r="R18" s="4">
        <v>66.053124763187924</v>
      </c>
      <c r="S18" s="3">
        <v>35</v>
      </c>
      <c r="T18" s="4">
        <v>33.420733881419217</v>
      </c>
      <c r="U18" s="3">
        <f>A18+C18+E18+G18+I18+K18+M18+O18+Q18+S18</f>
        <v>550</v>
      </c>
      <c r="V18" s="4">
        <f>B18+D18+F18+H18+J18+L18+N18+P18+R18+T18</f>
        <v>1123.0417275616569</v>
      </c>
      <c r="W18">
        <f t="shared" si="0"/>
        <v>550</v>
      </c>
      <c r="X18">
        <f t="shared" si="1"/>
        <v>1123.0417275616569</v>
      </c>
    </row>
    <row r="19" spans="1:24" x14ac:dyDescent="0.3">
      <c r="A19" s="3">
        <v>212</v>
      </c>
      <c r="B19" s="4">
        <v>658.97972455489571</v>
      </c>
      <c r="C19" s="3">
        <v>12</v>
      </c>
      <c r="D19" s="4">
        <v>18.456159876499999</v>
      </c>
      <c r="E19" s="3">
        <v>2</v>
      </c>
      <c r="F19" s="4">
        <v>2.463857474112555</v>
      </c>
      <c r="G19" s="3">
        <v>34</v>
      </c>
      <c r="H19" s="4">
        <v>32.642004689791435</v>
      </c>
      <c r="I19" s="3">
        <v>83</v>
      </c>
      <c r="J19" s="4">
        <v>142.400227594</v>
      </c>
      <c r="K19" s="3">
        <v>123</v>
      </c>
      <c r="L19" s="4">
        <v>124.78629692838159</v>
      </c>
      <c r="M19" s="3">
        <v>58</v>
      </c>
      <c r="N19" s="4">
        <v>68.640743850552141</v>
      </c>
      <c r="O19" s="3">
        <v>1</v>
      </c>
      <c r="P19" s="4">
        <v>1.4212500000000003</v>
      </c>
      <c r="Q19" s="3">
        <v>46</v>
      </c>
      <c r="R19" s="4">
        <v>24.836720737414321</v>
      </c>
      <c r="S19" s="3">
        <v>47</v>
      </c>
      <c r="T19" s="4">
        <v>42.152666803536675</v>
      </c>
      <c r="U19" s="3">
        <f>A19+C19+E19+G19+I19+K19+M19+O19+Q19+S19</f>
        <v>618</v>
      </c>
      <c r="V19" s="4">
        <f t="shared" ref="V19:V30" si="2">B19+D19+F19+H19+J19+L19+N19+P19+R19+T19</f>
        <v>1116.7796525091844</v>
      </c>
      <c r="W19">
        <f t="shared" si="0"/>
        <v>618</v>
      </c>
      <c r="X19">
        <f t="shared" si="1"/>
        <v>1116.7796525091844</v>
      </c>
    </row>
    <row r="20" spans="1:24" x14ac:dyDescent="0.3">
      <c r="A20" s="3">
        <v>30</v>
      </c>
      <c r="B20" s="4">
        <v>108.47749214609999</v>
      </c>
      <c r="C20" s="3">
        <v>1</v>
      </c>
      <c r="D20" s="4">
        <v>7.2675257971153835</v>
      </c>
      <c r="E20" s="3">
        <v>0</v>
      </c>
      <c r="F20" s="4">
        <v>0</v>
      </c>
      <c r="G20" s="3">
        <v>15</v>
      </c>
      <c r="H20" s="4">
        <v>9.7403506807426155</v>
      </c>
      <c r="I20" s="3">
        <v>10</v>
      </c>
      <c r="J20" s="4">
        <v>48.400227594</v>
      </c>
      <c r="K20" s="3">
        <v>30</v>
      </c>
      <c r="L20" s="4">
        <v>34.571605415536752</v>
      </c>
      <c r="M20" s="3">
        <v>1</v>
      </c>
      <c r="N20" s="4">
        <v>11.58019485322086</v>
      </c>
      <c r="O20" s="3">
        <v>1</v>
      </c>
      <c r="P20" s="4">
        <v>1.2791250000000003</v>
      </c>
      <c r="Q20" s="3">
        <v>100</v>
      </c>
      <c r="R20" s="4">
        <v>108.670543843115</v>
      </c>
      <c r="S20" s="3">
        <v>5</v>
      </c>
      <c r="T20" s="4">
        <v>5.8214399999999999</v>
      </c>
      <c r="U20" s="3">
        <f t="shared" ref="U20:U30" si="3">A20+C20+E20+G20+I20+K20+M20+O20+Q20+S20</f>
        <v>193</v>
      </c>
      <c r="V20" s="4">
        <f t="shared" si="2"/>
        <v>335.80850532983055</v>
      </c>
      <c r="W20">
        <f t="shared" si="0"/>
        <v>193</v>
      </c>
      <c r="X20">
        <f t="shared" si="1"/>
        <v>335.80850532983055</v>
      </c>
    </row>
    <row r="21" spans="1:24" x14ac:dyDescent="0.3">
      <c r="A21" s="3">
        <v>222</v>
      </c>
      <c r="B21" s="4">
        <v>342.21610667559997</v>
      </c>
      <c r="C21" s="3">
        <v>12</v>
      </c>
      <c r="D21" s="4">
        <v>17.496159876499998</v>
      </c>
      <c r="E21" s="3">
        <v>6</v>
      </c>
      <c r="F21" s="4">
        <v>9.374802478095237</v>
      </c>
      <c r="G21" s="3">
        <v>27</v>
      </c>
      <c r="H21" s="4">
        <v>58.538664060471149</v>
      </c>
      <c r="I21" s="3">
        <v>70</v>
      </c>
      <c r="J21" s="4">
        <v>177.12045518799999</v>
      </c>
      <c r="K21" s="3">
        <v>66</v>
      </c>
      <c r="L21" s="4">
        <v>111.55139982029263</v>
      </c>
      <c r="M21" s="3">
        <v>25</v>
      </c>
      <c r="N21" s="4">
        <v>69.019527807852768</v>
      </c>
      <c r="O21" s="3">
        <v>19</v>
      </c>
      <c r="P21" s="4">
        <v>58.111249999999998</v>
      </c>
      <c r="Q21" s="3">
        <v>63</v>
      </c>
      <c r="R21" s="4">
        <v>68.92196330545336</v>
      </c>
      <c r="S21" s="3">
        <v>41</v>
      </c>
      <c r="T21" s="4">
        <v>39.20572496048834</v>
      </c>
      <c r="U21" s="3">
        <f t="shared" si="3"/>
        <v>551</v>
      </c>
      <c r="V21" s="4">
        <f t="shared" si="2"/>
        <v>951.55605417275342</v>
      </c>
      <c r="W21">
        <f t="shared" si="0"/>
        <v>551</v>
      </c>
      <c r="X21">
        <f t="shared" si="1"/>
        <v>951.55605417275342</v>
      </c>
    </row>
    <row r="22" spans="1:24" x14ac:dyDescent="0.3">
      <c r="A22" s="3">
        <v>290</v>
      </c>
      <c r="B22" s="4">
        <v>568.43415402520009</v>
      </c>
      <c r="C22" s="3">
        <v>19</v>
      </c>
      <c r="D22" s="4">
        <v>14.219999999999999</v>
      </c>
      <c r="E22" s="3">
        <v>8</v>
      </c>
      <c r="F22" s="4">
        <v>2.65</v>
      </c>
      <c r="G22" s="3">
        <v>37</v>
      </c>
      <c r="H22" s="4">
        <v>39.430350680742606</v>
      </c>
      <c r="I22" s="3">
        <v>189</v>
      </c>
      <c r="J22" s="4">
        <v>274.98022759399998</v>
      </c>
      <c r="K22" s="3">
        <v>109</v>
      </c>
      <c r="L22" s="4">
        <v>129.98069991014631</v>
      </c>
      <c r="M22" s="3">
        <v>67</v>
      </c>
      <c r="N22" s="4">
        <v>81.669763903926381</v>
      </c>
      <c r="O22" s="3">
        <v>10</v>
      </c>
      <c r="P22" s="4">
        <v>16.149999999999999</v>
      </c>
      <c r="Q22" s="3">
        <v>63</v>
      </c>
      <c r="R22" s="4">
        <v>59.917260823156681</v>
      </c>
      <c r="S22" s="3">
        <v>56</v>
      </c>
      <c r="T22" s="4">
        <v>47.221440000000008</v>
      </c>
      <c r="U22" s="3">
        <f t="shared" si="3"/>
        <v>848</v>
      </c>
      <c r="V22" s="4">
        <f t="shared" si="2"/>
        <v>1234.6538969371725</v>
      </c>
      <c r="W22">
        <f t="shared" si="0"/>
        <v>848</v>
      </c>
      <c r="X22">
        <f t="shared" si="1"/>
        <v>1234.6538969371725</v>
      </c>
    </row>
    <row r="23" spans="1:24" x14ac:dyDescent="0.3">
      <c r="A23" s="1">
        <v>40</v>
      </c>
      <c r="B23" s="2">
        <v>109.57322438999998</v>
      </c>
      <c r="C23" s="1">
        <v>3</v>
      </c>
      <c r="D23" s="2">
        <v>16.883685673615382</v>
      </c>
      <c r="E23" s="1">
        <v>1</v>
      </c>
      <c r="F23" s="2">
        <v>1.326692486060606</v>
      </c>
      <c r="G23" s="1">
        <v>30</v>
      </c>
      <c r="H23" s="2">
        <v>19.480701361485231</v>
      </c>
      <c r="I23" s="1">
        <v>20</v>
      </c>
      <c r="J23" s="2">
        <v>96.800455188000001</v>
      </c>
      <c r="K23" s="1">
        <v>50</v>
      </c>
      <c r="L23" s="2">
        <v>57.872305325683065</v>
      </c>
      <c r="M23" s="1">
        <v>3</v>
      </c>
      <c r="N23" s="2">
        <v>23.370938703773007</v>
      </c>
      <c r="O23" s="1">
        <v>1</v>
      </c>
      <c r="P23" s="2">
        <v>1.4212500000000003</v>
      </c>
      <c r="Q23" s="1">
        <v>20</v>
      </c>
      <c r="R23" s="2">
        <v>19.799076260170963</v>
      </c>
      <c r="S23" s="1">
        <v>12</v>
      </c>
      <c r="T23" s="2">
        <v>14.579293881419217</v>
      </c>
      <c r="U23" s="1">
        <f t="shared" si="3"/>
        <v>180</v>
      </c>
      <c r="V23" s="2">
        <f t="shared" si="2"/>
        <v>361.10762327020745</v>
      </c>
      <c r="W23">
        <f t="shared" si="0"/>
        <v>180</v>
      </c>
      <c r="X23">
        <f t="shared" si="1"/>
        <v>361.10762327020745</v>
      </c>
    </row>
    <row r="24" spans="1:24" x14ac:dyDescent="0.3">
      <c r="A24" s="3">
        <v>20</v>
      </c>
      <c r="B24" s="4">
        <v>56.925898956899999</v>
      </c>
      <c r="C24" s="3">
        <v>0</v>
      </c>
      <c r="D24" s="4">
        <v>0</v>
      </c>
      <c r="E24" s="3">
        <v>0</v>
      </c>
      <c r="F24" s="4">
        <v>0</v>
      </c>
      <c r="G24" s="3">
        <v>0</v>
      </c>
      <c r="H24" s="4">
        <v>0</v>
      </c>
      <c r="I24" s="3">
        <v>10</v>
      </c>
      <c r="J24" s="4">
        <v>48.400227594</v>
      </c>
      <c r="K24" s="3">
        <v>25</v>
      </c>
      <c r="L24" s="4">
        <v>23.300699910146314</v>
      </c>
      <c r="M24" s="3">
        <v>1</v>
      </c>
      <c r="N24" s="4">
        <v>7.5797639039263824</v>
      </c>
      <c r="O24" s="3">
        <v>0</v>
      </c>
      <c r="P24" s="4">
        <v>0</v>
      </c>
      <c r="Q24" s="3">
        <v>15</v>
      </c>
      <c r="R24" s="4">
        <v>4.5862958043028987</v>
      </c>
      <c r="S24" s="3">
        <v>5</v>
      </c>
      <c r="T24" s="4">
        <v>5.8214399999999999</v>
      </c>
      <c r="U24" s="3">
        <f t="shared" si="3"/>
        <v>76</v>
      </c>
      <c r="V24" s="4">
        <f t="shared" si="2"/>
        <v>146.61432616927559</v>
      </c>
      <c r="W24">
        <f t="shared" si="0"/>
        <v>76</v>
      </c>
      <c r="X24">
        <f t="shared" si="1"/>
        <v>146.61432616927559</v>
      </c>
    </row>
    <row r="25" spans="1:24" x14ac:dyDescent="0.3">
      <c r="A25" s="3">
        <v>462</v>
      </c>
      <c r="B25" s="4">
        <v>748.49027805760011</v>
      </c>
      <c r="C25" s="3">
        <v>29</v>
      </c>
      <c r="D25" s="4">
        <v>27.266159876500002</v>
      </c>
      <c r="E25" s="3">
        <v>7</v>
      </c>
      <c r="F25" s="4">
        <v>1.5899999999999999</v>
      </c>
      <c r="G25" s="3">
        <v>52</v>
      </c>
      <c r="H25" s="4">
        <v>60.940701361485239</v>
      </c>
      <c r="I25" s="3">
        <v>178</v>
      </c>
      <c r="J25" s="4">
        <v>319.72045518799996</v>
      </c>
      <c r="K25" s="3">
        <v>213</v>
      </c>
      <c r="L25" s="4">
        <v>173.5513998202926</v>
      </c>
      <c r="M25" s="3">
        <v>93</v>
      </c>
      <c r="N25" s="4">
        <v>119.54244517422703</v>
      </c>
      <c r="O25" s="3">
        <v>9</v>
      </c>
      <c r="P25" s="4">
        <v>16.571249999999999</v>
      </c>
      <c r="Q25" s="3">
        <v>106</v>
      </c>
      <c r="R25" s="4">
        <v>84.906417152071711</v>
      </c>
      <c r="S25" s="3">
        <v>97</v>
      </c>
      <c r="T25" s="4">
        <v>78.250733881419237</v>
      </c>
      <c r="U25" s="3">
        <f t="shared" si="3"/>
        <v>1246</v>
      </c>
      <c r="V25" s="4">
        <f t="shared" si="2"/>
        <v>1630.8298405115956</v>
      </c>
      <c r="W25">
        <f t="shared" si="0"/>
        <v>1246</v>
      </c>
      <c r="X25">
        <f t="shared" si="1"/>
        <v>1630.8298405115956</v>
      </c>
    </row>
    <row r="26" spans="1:24" x14ac:dyDescent="0.3">
      <c r="A26" s="3">
        <v>20</v>
      </c>
      <c r="B26" s="4">
        <v>56.769365779200001</v>
      </c>
      <c r="C26" s="3">
        <v>1</v>
      </c>
      <c r="D26" s="4">
        <v>6.4846477706538463</v>
      </c>
      <c r="E26" s="3">
        <v>0</v>
      </c>
      <c r="F26" s="4">
        <v>0</v>
      </c>
      <c r="G26" s="3">
        <v>15</v>
      </c>
      <c r="H26" s="4">
        <v>9.7403506807426155</v>
      </c>
      <c r="I26" s="3">
        <v>10</v>
      </c>
      <c r="J26" s="4">
        <v>48.400227594</v>
      </c>
      <c r="K26" s="3">
        <v>20</v>
      </c>
      <c r="L26" s="4">
        <v>34.571605415536752</v>
      </c>
      <c r="M26" s="3">
        <v>1</v>
      </c>
      <c r="N26" s="4">
        <v>11.58019485322086</v>
      </c>
      <c r="O26" s="3">
        <v>0</v>
      </c>
      <c r="P26" s="4">
        <v>0</v>
      </c>
      <c r="Q26" s="3">
        <v>10</v>
      </c>
      <c r="R26" s="4">
        <v>6.0482524030903138</v>
      </c>
      <c r="S26" s="3">
        <v>5</v>
      </c>
      <c r="T26" s="4">
        <v>23.85</v>
      </c>
      <c r="U26" s="3">
        <f t="shared" si="3"/>
        <v>82</v>
      </c>
      <c r="V26" s="4">
        <f t="shared" si="2"/>
        <v>197.4446444964444</v>
      </c>
      <c r="W26">
        <f t="shared" si="0"/>
        <v>82</v>
      </c>
      <c r="X26">
        <f t="shared" si="1"/>
        <v>197.4446444964444</v>
      </c>
    </row>
    <row r="27" spans="1:24" x14ac:dyDescent="0.3">
      <c r="A27" s="3">
        <v>4865</v>
      </c>
      <c r="B27" s="4">
        <v>6355.0213625055849</v>
      </c>
      <c r="C27" s="3">
        <v>409</v>
      </c>
      <c r="D27" s="4">
        <v>283.74467423811529</v>
      </c>
      <c r="E27" s="3">
        <v>167</v>
      </c>
      <c r="F27" s="4">
        <v>159.33251742632035</v>
      </c>
      <c r="G27" s="3">
        <v>620</v>
      </c>
      <c r="H27" s="4">
        <v>901.38303403921145</v>
      </c>
      <c r="I27" s="3">
        <v>1975</v>
      </c>
      <c r="J27" s="4">
        <v>3394.9713655640012</v>
      </c>
      <c r="K27" s="3">
        <v>1649</v>
      </c>
      <c r="L27" s="4">
        <v>2150.1195865060695</v>
      </c>
      <c r="M27" s="3">
        <v>966</v>
      </c>
      <c r="N27" s="4">
        <v>1442.5006613648466</v>
      </c>
      <c r="O27" s="3">
        <v>193</v>
      </c>
      <c r="P27" s="4">
        <v>390.48727500000001</v>
      </c>
      <c r="Q27" s="3">
        <v>901</v>
      </c>
      <c r="R27" s="4">
        <v>866.79087604445806</v>
      </c>
      <c r="S27" s="3">
        <v>761</v>
      </c>
      <c r="T27" s="4">
        <v>944.96324474734399</v>
      </c>
      <c r="U27" s="3">
        <f t="shared" si="3"/>
        <v>12506</v>
      </c>
      <c r="V27" s="4">
        <f t="shared" si="2"/>
        <v>16889.31459743595</v>
      </c>
      <c r="W27">
        <f t="shared" si="0"/>
        <v>12506</v>
      </c>
      <c r="X27">
        <f t="shared" si="1"/>
        <v>16889.31459743595</v>
      </c>
    </row>
    <row r="28" spans="1:24" x14ac:dyDescent="0.3">
      <c r="A28" s="3">
        <v>25</v>
      </c>
      <c r="B28" s="4">
        <v>78.370944301799994</v>
      </c>
      <c r="C28" s="3">
        <v>0</v>
      </c>
      <c r="D28" s="4">
        <v>0</v>
      </c>
      <c r="E28" s="3">
        <v>1</v>
      </c>
      <c r="F28" s="4">
        <v>1.7436529816796542</v>
      </c>
      <c r="G28" s="3">
        <v>10</v>
      </c>
      <c r="H28" s="4">
        <v>8.4997900000000008</v>
      </c>
      <c r="I28" s="3">
        <v>10</v>
      </c>
      <c r="J28" s="4">
        <v>48.400227594</v>
      </c>
      <c r="K28" s="3">
        <v>20</v>
      </c>
      <c r="L28" s="4">
        <v>24.76226371633161</v>
      </c>
      <c r="M28" s="3">
        <v>1</v>
      </c>
      <c r="N28" s="4">
        <v>18.967456816730063</v>
      </c>
      <c r="O28" s="3">
        <v>0</v>
      </c>
      <c r="P28" s="4">
        <v>0</v>
      </c>
      <c r="Q28" s="3">
        <v>29</v>
      </c>
      <c r="R28" s="4">
        <v>15.987128887906351</v>
      </c>
      <c r="S28" s="3">
        <v>14</v>
      </c>
      <c r="T28" s="4">
        <v>44.182464829865999</v>
      </c>
      <c r="U28" s="3">
        <f t="shared" si="3"/>
        <v>110</v>
      </c>
      <c r="V28" s="4">
        <f t="shared" si="2"/>
        <v>240.9139291283137</v>
      </c>
      <c r="W28">
        <f t="shared" si="0"/>
        <v>110</v>
      </c>
      <c r="X28">
        <f t="shared" si="1"/>
        <v>240.9139291283137</v>
      </c>
    </row>
    <row r="29" spans="1:24" x14ac:dyDescent="0.3">
      <c r="A29" s="3">
        <v>50</v>
      </c>
      <c r="B29" s="4">
        <v>128.2911477072</v>
      </c>
      <c r="C29" s="3">
        <v>1</v>
      </c>
      <c r="D29" s="4">
        <v>7.2675257971153835</v>
      </c>
      <c r="E29" s="3">
        <v>1</v>
      </c>
      <c r="F29" s="4">
        <v>1.326692486060606</v>
      </c>
      <c r="G29" s="3">
        <v>15</v>
      </c>
      <c r="H29" s="4">
        <v>9.7403506807426155</v>
      </c>
      <c r="I29" s="3">
        <v>10</v>
      </c>
      <c r="J29" s="4">
        <v>48.400227594</v>
      </c>
      <c r="K29" s="3">
        <v>30</v>
      </c>
      <c r="L29" s="4">
        <v>34.571605415536752</v>
      </c>
      <c r="M29" s="3">
        <v>1</v>
      </c>
      <c r="N29" s="4">
        <v>11.58019485322086</v>
      </c>
      <c r="O29" s="3">
        <v>50</v>
      </c>
      <c r="P29" s="4">
        <v>41.279125000000001</v>
      </c>
      <c r="Q29" s="3">
        <v>20</v>
      </c>
      <c r="R29" s="4">
        <v>8.6705438431153325</v>
      </c>
      <c r="S29" s="3">
        <v>5</v>
      </c>
      <c r="T29" s="4">
        <v>5.8214399999999999</v>
      </c>
      <c r="U29" s="3">
        <f t="shared" si="3"/>
        <v>183</v>
      </c>
      <c r="V29" s="4">
        <f t="shared" si="2"/>
        <v>296.94885337699156</v>
      </c>
      <c r="W29">
        <f t="shared" si="0"/>
        <v>183</v>
      </c>
      <c r="X29">
        <f t="shared" si="1"/>
        <v>296.94885337699156</v>
      </c>
    </row>
    <row r="30" spans="1:24" x14ac:dyDescent="0.3">
      <c r="A30" s="8">
        <v>6406</v>
      </c>
      <c r="B30" s="9">
        <v>9496.122426649079</v>
      </c>
      <c r="C30" s="8">
        <v>496</v>
      </c>
      <c r="D30" s="9">
        <v>412.52269878261529</v>
      </c>
      <c r="E30" s="8">
        <v>196</v>
      </c>
      <c r="F30" s="9">
        <v>185.39821533232899</v>
      </c>
      <c r="G30" s="8">
        <v>879</v>
      </c>
      <c r="H30" s="9">
        <v>1203.8324489161578</v>
      </c>
      <c r="I30" s="8">
        <v>2612</v>
      </c>
      <c r="J30" s="9">
        <v>4786.3647794740009</v>
      </c>
      <c r="K30" s="8">
        <v>2495</v>
      </c>
      <c r="L30" s="9">
        <v>3181.3388680042463</v>
      </c>
      <c r="M30" s="8">
        <v>1227</v>
      </c>
      <c r="N30" s="9">
        <v>1908.2825118880123</v>
      </c>
      <c r="O30" s="8">
        <v>321</v>
      </c>
      <c r="P30" s="9">
        <v>730.67287499999998</v>
      </c>
      <c r="Q30" s="8">
        <v>1428</v>
      </c>
      <c r="R30" s="9">
        <v>1335.188203867443</v>
      </c>
      <c r="S30" s="8">
        <v>1083</v>
      </c>
      <c r="T30" s="9">
        <v>1285.2906229854925</v>
      </c>
      <c r="U30" s="8">
        <f t="shared" si="3"/>
        <v>17143</v>
      </c>
      <c r="V30" s="9">
        <f t="shared" si="2"/>
        <v>24525.013650899375</v>
      </c>
      <c r="W30">
        <f t="shared" si="0"/>
        <v>17143</v>
      </c>
      <c r="X30">
        <f t="shared" si="1"/>
        <v>24525.013650899375</v>
      </c>
    </row>
    <row r="31" spans="1:24" x14ac:dyDescent="0.3">
      <c r="A31" s="18">
        <f>A16-A30</f>
        <v>0</v>
      </c>
      <c r="B31" s="18">
        <f t="shared" ref="B31:V31" si="4">B16-B30</f>
        <v>0</v>
      </c>
      <c r="C31" s="18">
        <f t="shared" si="4"/>
        <v>0</v>
      </c>
      <c r="D31" s="18">
        <f t="shared" si="4"/>
        <v>0</v>
      </c>
      <c r="E31" s="18">
        <f t="shared" si="4"/>
        <v>0</v>
      </c>
      <c r="F31" s="18">
        <f t="shared" si="4"/>
        <v>0</v>
      </c>
      <c r="G31" s="18">
        <f t="shared" si="4"/>
        <v>0</v>
      </c>
      <c r="H31" s="18">
        <f t="shared" si="4"/>
        <v>0</v>
      </c>
      <c r="I31" s="18">
        <f t="shared" si="4"/>
        <v>0</v>
      </c>
      <c r="J31" s="18">
        <f t="shared" si="4"/>
        <v>0</v>
      </c>
      <c r="K31" s="18">
        <f t="shared" si="4"/>
        <v>0</v>
      </c>
      <c r="L31" s="18">
        <f t="shared" si="4"/>
        <v>0</v>
      </c>
      <c r="M31" s="18">
        <f t="shared" si="4"/>
        <v>0</v>
      </c>
      <c r="N31" s="18">
        <f t="shared" si="4"/>
        <v>0</v>
      </c>
      <c r="O31" s="18">
        <f t="shared" si="4"/>
        <v>0</v>
      </c>
      <c r="P31" s="18">
        <f t="shared" si="4"/>
        <v>0</v>
      </c>
      <c r="Q31" s="18">
        <f t="shared" si="4"/>
        <v>0</v>
      </c>
      <c r="R31" s="18">
        <f t="shared" si="4"/>
        <v>0</v>
      </c>
      <c r="S31" s="18">
        <f t="shared" si="4"/>
        <v>0</v>
      </c>
      <c r="T31" s="18">
        <f t="shared" si="4"/>
        <v>0</v>
      </c>
      <c r="U31" s="18">
        <f t="shared" si="4"/>
        <v>-120</v>
      </c>
      <c r="V31" s="18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FE00-FA44-4687-9603-7479A6FB851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2024-05-22T09:57:29Z</cp:lastPrinted>
  <dcterms:created xsi:type="dcterms:W3CDTF">2022-02-25T08:14:27Z</dcterms:created>
  <dcterms:modified xsi:type="dcterms:W3CDTF">2024-08-17T07:21:30Z</dcterms:modified>
</cp:coreProperties>
</file>